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8610" activeTab="0"/>
  </bookViews>
  <sheets>
    <sheet name="生徒による評価" sheetId="1" r:id="rId1"/>
    <sheet name="教師による評価" sheetId="2" r:id="rId2"/>
    <sheet name="Sheet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<sst xmlns="http://schemas.openxmlformats.org/spreadsheetml/2006/main" count="341" uniqueCount="214">
  <si>
    <t>甲西中学校　平成２２年度(第１回）　生徒の評価</t>
  </si>
  <si>
    <t>（７月）</t>
  </si>
  <si>
    <t>当てはまる評価の所に○をつけなさい。</t>
  </si>
  <si>
    <t>赤は６９点以下を示す</t>
  </si>
  <si>
    <t>この欄の質問は自分自身を振り返って答えなさい。</t>
  </si>
  <si>
    <t>H22.7</t>
  </si>
  <si>
    <t>H21.12</t>
  </si>
  <si>
    <t>H21.7</t>
  </si>
  <si>
    <t>H20</t>
  </si>
  <si>
    <t>H19</t>
  </si>
  <si>
    <t>青は８０点以上を示す</t>
  </si>
  <si>
    <t>評　価　項　目</t>
  </si>
  <si>
    <t>評価</t>
  </si>
  <si>
    <t>評価平均</t>
  </si>
  <si>
    <t>４点</t>
  </si>
  <si>
    <t>３点</t>
  </si>
  <si>
    <t>２点</t>
  </si>
  <si>
    <t>１点</t>
  </si>
  <si>
    <t>人数</t>
  </si>
  <si>
    <t>点</t>
  </si>
  <si>
    <t>　</t>
  </si>
  <si>
    <t>そう思う</t>
  </si>
  <si>
    <t>だいたいそう思う</t>
  </si>
  <si>
    <t>あまりそう思わない</t>
  </si>
  <si>
    <t>そう思わない</t>
  </si>
  <si>
    <t>　</t>
  </si>
  <si>
    <t>100点
換算</t>
  </si>
  <si>
    <t>学校は楽しいですか。</t>
  </si>
  <si>
    <t>Ｈ21．12月より新設</t>
  </si>
  <si>
    <t>授業が理解できますか。</t>
  </si>
  <si>
    <t>授業は楽しいですか。</t>
  </si>
  <si>
    <t>朝読書は良い活動だと思いますか。</t>
  </si>
  <si>
    <t>自宅でも読書はしますか。</t>
  </si>
  <si>
    <t>家でテレビやマンガ本を長時間見ていると思いますか。</t>
  </si>
  <si>
    <t>家庭学習を行っていますか。</t>
  </si>
  <si>
    <t>先生には気軽に相談できますか。</t>
  </si>
  <si>
    <t>清掃をしっかり行っていますか。</t>
  </si>
  <si>
    <t>言葉遣いに気をつけていますか。</t>
  </si>
  <si>
    <t>家庭では挨拶をしますか。</t>
  </si>
  <si>
    <t>地域の人に挨拶をしますか。</t>
  </si>
  <si>
    <t>整理整頓を心がけていますか。</t>
  </si>
  <si>
    <t>生徒会活動を積極的に行っていますか。</t>
  </si>
  <si>
    <t>部活動をしっかり行いましたか。</t>
  </si>
  <si>
    <t>コンピュータや携帯電話（持っている人）を正しく使っていますか。</t>
  </si>
  <si>
    <t>学校の物を大切に使っていますか。</t>
  </si>
  <si>
    <t>地区で行われている行事に積極的に参加していますか。</t>
  </si>
  <si>
    <t>自分の進路を真剣に考えましたか。</t>
  </si>
  <si>
    <t>健康や安全に気をつけて生活していますか。</t>
  </si>
  <si>
    <t>この欄の質問は甲西中学校全体を見て答えなさい。</t>
  </si>
  <si>
    <t>H22.7</t>
  </si>
  <si>
    <t>H21.12</t>
  </si>
  <si>
    <t>H21.7</t>
  </si>
  <si>
    <t>H20</t>
  </si>
  <si>
    <t>H19</t>
  </si>
  <si>
    <t>　</t>
  </si>
  <si>
    <t>そう
思う</t>
  </si>
  <si>
    <t>学校は個に応じた学習指導を行っていると思いますか。</t>
  </si>
  <si>
    <t>甲西中学校の生徒は身なりがきちんとしていると思いますか。</t>
  </si>
  <si>
    <t>学校は環境整備がされていると思いますか。</t>
  </si>
  <si>
    <t>甲西中学校の生徒は挨拶をすると思いますか。</t>
  </si>
  <si>
    <t>生徒会活動が盛んだと思いますか。</t>
  </si>
  <si>
    <t>部活動が盛んだと思いますか。</t>
  </si>
  <si>
    <t>学校の物を大切に使っていると思いますか。</t>
  </si>
  <si>
    <t>総合評価平均</t>
  </si>
  <si>
    <t>甲西中学校　平成２２年度　教師による学校評価</t>
  </si>
  <si>
    <t>H22
 7月</t>
  </si>
  <si>
    <t>H21
12月</t>
  </si>
  <si>
    <t>H21
7月</t>
  </si>
  <si>
    <t>大項目</t>
  </si>
  <si>
    <t>（　　）付の評価項目を評定する。評価の観点は「・」を参考に。自分が関係する項目を評価して下さい。</t>
  </si>
  <si>
    <t>できた　　　　　（当てはまる）</t>
  </si>
  <si>
    <t>まあまあできた（だいたい当てはまる）</t>
  </si>
  <si>
    <t>あまりできなかった（あまり当てはまらない）</t>
  </si>
  <si>
    <t>できなかった　　（当てはまらない）</t>
  </si>
  <si>
    <t>100点　　換算</t>
  </si>
  <si>
    <t>4点満点</t>
  </si>
  <si>
    <t>簡潔目標（校訓）</t>
  </si>
  <si>
    <t>生徒に克己自問を意識させ，行動させたか</t>
  </si>
  <si>
    <t>教育目標</t>
  </si>
  <si>
    <t>（１）豊かな心を持つ生徒を育成したか</t>
  </si>
  <si>
    <t>（２）自ら学ぶ生徒を育成したか</t>
  </si>
  <si>
    <t>（３）たくましい体を持つ生徒を育成したか</t>
  </si>
  <si>
    <t>学力向上 （学習指導面）</t>
  </si>
  <si>
    <t>（４）授業時数の確保について</t>
  </si>
  <si>
    <t>・週の予定表の中で確保されていたか</t>
  </si>
  <si>
    <t>・授業の進行状況を把握し，計画的に取り組めたか</t>
  </si>
  <si>
    <t>・１時間の授業を大切にし，開始や終了時刻を意識して授業ができたか</t>
  </si>
  <si>
    <t>（５）授業の改善について</t>
  </si>
  <si>
    <t>・わかる授業の創造ができたか</t>
  </si>
  <si>
    <t>・教材や教具を工夫して開発したか</t>
  </si>
  <si>
    <t>・生徒の興味関心を意識した導入などの授業展開ができたか</t>
  </si>
  <si>
    <t>・評価に基づいた改善ができたか</t>
  </si>
  <si>
    <t>・観点別評価項目を意識して，学期末だけでなくその都度評価ができたか</t>
  </si>
  <si>
    <t>（６）選択授業の充実について</t>
  </si>
  <si>
    <t>・生徒の理解度を意識して課題や問題を提供できたか</t>
  </si>
  <si>
    <t>本年度教育指導重点</t>
  </si>
  <si>
    <t>・基礎学力の定着や応用力の伸長に成果があったか</t>
  </si>
  <si>
    <t>（7）学年総合の充実について</t>
  </si>
  <si>
    <t>・年間計画に従って実施できたか　・実施内容は適切であったか</t>
  </si>
  <si>
    <t>（8）国際理解総合の充実について</t>
  </si>
  <si>
    <t>・異なる文化を学べたか</t>
  </si>
  <si>
    <t>・自ら進んでALTと話をしているか</t>
  </si>
  <si>
    <t>（9)その他の取り組み（学習相談・朝読書）について</t>
  </si>
  <si>
    <t>・学習相談は適切に実施できたか　・学習相談の内容は充実していたか</t>
  </si>
  <si>
    <t>・朝読書は有効であったか　</t>
  </si>
  <si>
    <t>（10）道徳授業の充実について</t>
  </si>
  <si>
    <t>・授業時数が確保できたか。（他の時間に流用していないか。）</t>
  </si>
  <si>
    <t>・生活全般で「道徳」指導を意識したか</t>
  </si>
  <si>
    <t>（11）読書指導の充実について</t>
  </si>
  <si>
    <t>・日常の指導を継続できたか</t>
  </si>
  <si>
    <t>・話題の本や題材を提供できたか</t>
  </si>
  <si>
    <t>・図書館を活用できたか</t>
  </si>
  <si>
    <t>（　　）付の評価項目を評定する。評価の観点は「・」を参考に。</t>
  </si>
  <si>
    <t>心の教育  （生活面）</t>
  </si>
  <si>
    <t>（１2）生徒理解について</t>
  </si>
  <si>
    <t>・ひとり一人の生徒と対話する努力をしたか</t>
  </si>
  <si>
    <t>・生徒の学習意欲・行動意欲に対する助言ができたか</t>
  </si>
  <si>
    <t>・生徒の立場になれたか</t>
  </si>
  <si>
    <t>・個々の問題に対し指導・助言・激励等をしたか</t>
  </si>
  <si>
    <t>（１3）生徒との信頼関係の構築について</t>
  </si>
  <si>
    <t>・生徒との約束は守ったか</t>
  </si>
  <si>
    <t>・生徒への指導は一貫性があるか</t>
  </si>
  <si>
    <t>・根気強く指導が行えたか</t>
  </si>
  <si>
    <t>（14）服装指導の徹底について</t>
  </si>
  <si>
    <t>・すすんで指導を行ったか</t>
  </si>
  <si>
    <t>・服装の乱れが気にならなくなっていないか</t>
  </si>
  <si>
    <t>・髪形や持ち物等まで指導できたか</t>
  </si>
  <si>
    <t>（15）清掃指導の充実について</t>
  </si>
  <si>
    <t>・生徒の活動（清掃方法・時間）を指導できたか</t>
  </si>
  <si>
    <t>・その都度清掃点検ができているか</t>
  </si>
  <si>
    <t>・清掃活動に偏りがないか</t>
  </si>
  <si>
    <t>・誉める指導はできたか</t>
  </si>
  <si>
    <t>（16）生徒の心に染みる講話の充実について</t>
  </si>
  <si>
    <t>・講話を意識した話題の収集に心配りしているか</t>
  </si>
  <si>
    <t>・生徒の実態に合ったタイムリーな話題が提供できたか</t>
  </si>
  <si>
    <t>・講話や話した内容について，生徒の反応（感想）を確かめているか</t>
  </si>
  <si>
    <t>（17）言語環境の指導の充実について</t>
  </si>
  <si>
    <t>・授業やその他，学校生活すべての場面でTPOに即した指導ができたか</t>
  </si>
  <si>
    <t>環境</t>
  </si>
  <si>
    <t>（18）環境整備や美化活動について</t>
  </si>
  <si>
    <t>・花のある，生き物のある生活環境をつくろうとしたか。実際世話をする指導をしたか</t>
  </si>
  <si>
    <t>・自分のゴミは責任を持って最後まで処理させたか</t>
  </si>
  <si>
    <t>今日的課題</t>
  </si>
  <si>
    <t>（19）福祉教育の充実について</t>
  </si>
  <si>
    <t>・福祉委員会の活動に協力させる指導ができたか</t>
  </si>
  <si>
    <t>・機会をとらえて「福祉」について考えさせる指導をしたか</t>
  </si>
  <si>
    <t>・できる活動を考え，行動させられたか</t>
  </si>
  <si>
    <t>（２0）環境教育の充実について</t>
  </si>
  <si>
    <t>・身近な環境問題を話題にした指導や授業ができたか</t>
  </si>
  <si>
    <t>・環境問題全般を把握し，研究（話題収集等）したか</t>
  </si>
  <si>
    <t>（２1）コンピュータ操作だけでなく，情報社会の問題点も含めた情報教育の充実について</t>
  </si>
  <si>
    <t>・指導のための研究・支援・助言をしたか</t>
  </si>
  <si>
    <t>・コンピュータ環境の改善に取り組めたか。</t>
  </si>
  <si>
    <t>・生徒のコンピュータの利用度や理解度を把握しているか</t>
  </si>
  <si>
    <t>・個人情報の管理はしっかりできているか</t>
  </si>
  <si>
    <t>・インターネット（携帯電話）の正しい使い方の指導はできたか</t>
  </si>
  <si>
    <t>・生徒が持つ情報管理の指導はできたか</t>
  </si>
  <si>
    <t>（２２）特別支援教育について</t>
  </si>
  <si>
    <t>・必要としている生徒に配慮されているか（施設・教師・制度など）</t>
  </si>
  <si>
    <t>（２３）不登校生徒について</t>
  </si>
  <si>
    <t>・必要としている生徒に配慮されているか（施設・教師など）</t>
  </si>
  <si>
    <t>（２４）いじめについて</t>
  </si>
  <si>
    <t>・いじめ防止に取り組んでいるか</t>
  </si>
  <si>
    <t>（　　）付の評価項目を評定する。評価の観点は「・」を参考に。</t>
  </si>
  <si>
    <t>予算</t>
  </si>
  <si>
    <t>（２５）学校予算について</t>
  </si>
  <si>
    <t>・予算立案　執行など適切に処理できたか</t>
  </si>
  <si>
    <t>・予算要求品目は適切であったか</t>
  </si>
  <si>
    <t>（２６）徴収金・会計について</t>
  </si>
  <si>
    <t>・学年徴収金での購入物品は適切に使用されているか</t>
  </si>
  <si>
    <t>・学年徴収金の執行で無駄はなかったか</t>
  </si>
  <si>
    <t>・会計処理は適切に厳正に行われ、点検を受けたか</t>
  </si>
  <si>
    <t>（２７）備品・施設・設備管理について</t>
  </si>
  <si>
    <t>・備品管理は適切であったか</t>
  </si>
  <si>
    <t>・施設・設備を責任を持って使用し、管理できたか</t>
  </si>
  <si>
    <t>他団体との連携</t>
  </si>
  <si>
    <t>（２８）保護者との連携について</t>
  </si>
  <si>
    <t>・保護者との人間関係は良好か</t>
  </si>
  <si>
    <t>・ＰＴＡ活動に積極的参加できたか</t>
  </si>
  <si>
    <t>（２９）地域社会との連携について</t>
  </si>
  <si>
    <t>・地域社会の特性を生かした実践ができたか</t>
  </si>
  <si>
    <t>・地域社会との共同活動など連携できたか（道徳・学年総合・学活等で）</t>
  </si>
  <si>
    <t>（３０）「開かれた学校」について</t>
  </si>
  <si>
    <t>・情報公開に努めたか（各種の通信，ホームページ作成等）</t>
  </si>
  <si>
    <t>・説明責任をはたし、開かれた学校づくりができたか（学校評価，通信表，学校開放他）</t>
  </si>
  <si>
    <t>特別活動関連</t>
  </si>
  <si>
    <t>（３１）生徒会本部の活動について</t>
  </si>
  <si>
    <t>・生徒会活動の内容は適切であったか</t>
  </si>
  <si>
    <t>・生徒会活動への支援ができたか</t>
  </si>
  <si>
    <t>（３２）各委員会の活動について</t>
  </si>
  <si>
    <t>・委員会活動の内容は適切であったか</t>
  </si>
  <si>
    <t>・委員会活動への支援はできたか</t>
  </si>
  <si>
    <t>（３３）部活動について</t>
  </si>
  <si>
    <t>・部活動での支援ができたか</t>
  </si>
  <si>
    <t>・活動は充実したか</t>
  </si>
  <si>
    <t>（３４）学校行事、学年行事について</t>
  </si>
  <si>
    <t>・学校行事・学年行事の内容は適切であったか</t>
  </si>
  <si>
    <t>・学校行事・学年行事の実施に積極的であったか</t>
  </si>
  <si>
    <t>（３５）進路指導について</t>
  </si>
  <si>
    <t>・適切な進路指導ができたか</t>
  </si>
  <si>
    <t>・生徒への進路相談は適切であったか</t>
  </si>
  <si>
    <t>（３６）健康安全指導について</t>
  </si>
  <si>
    <t>・適切な健康指導に努めることができたか</t>
  </si>
  <si>
    <t>・適切な安全指導に努めることができたか</t>
  </si>
  <si>
    <t>職員の勤務関連</t>
  </si>
  <si>
    <t>（３７）校務分掌について</t>
  </si>
  <si>
    <t>・校務分掌の内容を把握し、その責任を果たせたか</t>
  </si>
  <si>
    <t>・校務分掌に参加し、自己の特性を発揮できたか</t>
  </si>
  <si>
    <t>（３８）校内研究について</t>
  </si>
  <si>
    <t>・進んで研究課題を見いだせたか</t>
  </si>
  <si>
    <t>・研究授業など進んで取り組めたか</t>
  </si>
  <si>
    <t>・全体研究の場で自分の活動や実践を発表できたか</t>
  </si>
  <si>
    <t>総合評価平均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</si>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</sst>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0_);[Red]\(0.00\)"/>
    <numFmt numFmtId="178" formatCode="0.00_ "/>
    <numFmt numFmtId="179" formatCode="0_ "/>
    <numFmt numFmtId="180" formatCode="0.0_ "/>
    <numFmt numFmtId="181" formatCode="0_);[Red]\(0\)"/>
    <numFmt numFmtId="182" formatCode="#,##0.00;[Red]#,##0.00"/>
    <numFmt numFmtId="183" formatCode="0.0%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HG丸ｺﾞｼｯｸM-PRO"/>
      <family val="3"/>
    </font>
    <font>
      <sz val="6"/>
      <name val="ＭＳ Ｐゴシック"/>
      <family val="3"/>
    </font>
    <font>
      <b/>
      <sz val="14"/>
      <name val="HG丸ｺﾞｼｯｸM-PRO"/>
      <family val="3"/>
    </font>
    <font>
      <b/>
      <sz val="11"/>
      <name val="HG丸ｺﾞｼｯｸM-PRO"/>
      <family val="3"/>
    </font>
    <font>
      <b/>
      <sz val="9"/>
      <name val="HG丸ｺﾞｼｯｸM-PRO"/>
      <family val="3"/>
    </font>
    <font>
      <sz val="10"/>
      <name val="HG丸ｺﾞｼｯｸM-PRO"/>
      <family val="3"/>
    </font>
    <font>
      <sz val="10"/>
      <color indexed="10"/>
      <name val="HG丸ｺﾞｼｯｸM-PRO"/>
      <family val="3"/>
    </font>
    <font>
      <b/>
      <sz val="16"/>
      <name val="HG丸ｺﾞｼｯｸM-PRO"/>
      <family val="3"/>
    </font>
    <font>
      <sz val="9"/>
      <name val="HG丸ｺﾞｼｯｸM-PRO"/>
      <family val="3"/>
    </font>
    <font>
      <sz val="14"/>
      <name val="HG丸ｺﾞｼｯｸM-PRO"/>
      <family val="3"/>
    </font>
    <font>
      <b/>
      <sz val="10"/>
      <name val="HG丸ｺﾞｼｯｸM-PRO"/>
      <family val="3"/>
    </font>
    <font>
      <sz val="8"/>
      <name val="HG丸ｺﾞｼｯｸM-PRO"/>
      <family val="3"/>
    </font>
    <font>
      <b/>
      <sz val="8"/>
      <name val="ＭＳ Ｐゴシック"/>
      <family val="3"/>
    </font>
    <font>
      <b/>
      <sz val="10.5"/>
      <name val="HG丸ｺﾞｼｯｸM-PRO"/>
      <family val="3"/>
    </font>
    <font>
      <b/>
      <sz val="12"/>
      <name val="ＭＳ Ｐゴシック"/>
      <family val="3"/>
    </font>
    <font>
      <b/>
      <sz val="12"/>
      <name val="HG丸ｺﾞｼｯｸM-PRO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9.5"/>
      <name val="HG丸ｺﾞｼｯｸM-PRO"/>
      <family val="3"/>
    </font>
    <font>
      <sz val="9.5"/>
      <name val="HG丸ｺﾞｼｯｸM-PRO"/>
      <family val="3"/>
    </font>
    <font>
      <b/>
      <sz val="6"/>
      <name val="ＭＳ Ｐゴシック"/>
      <family val="3"/>
    </font>
    <font>
      <b/>
      <sz val="14"/>
      <name val="ＭＳ Ｐゴシック"/>
      <family val="3"/>
    </font>
    <font>
      <sz val="24"/>
      <name val="ＭＳ Ｐゴシック"/>
      <family val="3"/>
    </font>
    <font>
      <sz val="22"/>
      <name val="ＭＳ Ｐゴシック"/>
      <family val="3"/>
    </font>
    <font>
      <sz val="18"/>
      <name val="ＭＳ 明朝"/>
      <family val="1"/>
    </font>
    <font>
      <sz val="18"/>
      <name val="ＭＳ Ｐゴシック"/>
      <family val="3"/>
    </font>
    <font>
      <sz val="28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28"/>
      <color indexed="10"/>
      <name val="ＭＳ Ｐゴシック"/>
      <family val="3"/>
    </font>
    <font>
      <sz val="14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HG丸ｺﾞｼｯｸM-PRO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 style="medium"/>
      <bottom style="medium"/>
    </border>
    <border>
      <left>
        <color indexed="63"/>
      </left>
      <right style="double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64" fillId="32" borderId="0" applyNumberFormat="0" applyBorder="0" applyAlignment="0" applyProtection="0"/>
  </cellStyleXfs>
  <cellXfs count="321">
    <xf numFmtId="0" fontId="0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177" fontId="65" fillId="0" borderId="0" xfId="0" applyNumberFormat="1" applyFont="1" applyBorder="1" applyAlignment="1">
      <alignment horizontal="right" vertical="center"/>
    </xf>
    <xf numFmtId="177" fontId="23" fillId="0" borderId="0" xfId="0" applyNumberFormat="1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76" fontId="26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20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177" fontId="22" fillId="0" borderId="11" xfId="0" applyNumberFormat="1" applyFont="1" applyBorder="1" applyAlignment="1">
      <alignment horizontal="right" vertical="center"/>
    </xf>
    <xf numFmtId="177" fontId="26" fillId="0" borderId="11" xfId="0" applyNumberFormat="1" applyFont="1" applyFill="1" applyBorder="1" applyAlignment="1">
      <alignment horizontal="right" vertical="center"/>
    </xf>
    <xf numFmtId="177" fontId="23" fillId="0" borderId="14" xfId="0" applyNumberFormat="1" applyFont="1" applyBorder="1" applyAlignment="1">
      <alignment horizontal="right" vertical="center"/>
    </xf>
    <xf numFmtId="177" fontId="23" fillId="0" borderId="13" xfId="0" applyNumberFormat="1" applyFont="1" applyBorder="1" applyAlignment="1">
      <alignment horizontal="right" vertical="center"/>
    </xf>
    <xf numFmtId="0" fontId="18" fillId="0" borderId="14" xfId="0" applyFont="1" applyBorder="1" applyAlignment="1">
      <alignment vertical="center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8" fillId="0" borderId="18" xfId="0" applyFont="1" applyBorder="1" applyAlignment="1">
      <alignment vertical="center" shrinkToFit="1"/>
    </xf>
    <xf numFmtId="0" fontId="23" fillId="0" borderId="18" xfId="0" applyFont="1" applyFill="1" applyBorder="1" applyAlignment="1">
      <alignment vertical="center" shrinkToFit="1"/>
    </xf>
    <xf numFmtId="177" fontId="29" fillId="0" borderId="19" xfId="0" applyNumberFormat="1" applyFont="1" applyBorder="1" applyAlignment="1">
      <alignment horizontal="right" vertical="center"/>
    </xf>
    <xf numFmtId="177" fontId="29" fillId="0" borderId="20" xfId="0" applyNumberFormat="1" applyFont="1" applyBorder="1" applyAlignment="1">
      <alignment horizontal="right" vertical="center"/>
    </xf>
    <xf numFmtId="177" fontId="29" fillId="0" borderId="21" xfId="0" applyNumberFormat="1" applyFont="1" applyBorder="1" applyAlignment="1">
      <alignment horizontal="right" vertical="center"/>
    </xf>
    <xf numFmtId="0" fontId="31" fillId="0" borderId="2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177" fontId="23" fillId="0" borderId="24" xfId="0" applyNumberFormat="1" applyFont="1" applyBorder="1" applyAlignment="1">
      <alignment horizontal="center" vertical="center"/>
    </xf>
    <xf numFmtId="177" fontId="23" fillId="0" borderId="25" xfId="0" applyNumberFormat="1" applyFont="1" applyBorder="1" applyAlignment="1">
      <alignment horizontal="center" vertical="center"/>
    </xf>
    <xf numFmtId="177" fontId="23" fillId="0" borderId="26" xfId="0" applyNumberFormat="1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77" fontId="23" fillId="0" borderId="27" xfId="0" applyNumberFormat="1" applyFont="1" applyBorder="1" applyAlignment="1">
      <alignment horizontal="right" vertical="center"/>
    </xf>
    <xf numFmtId="177" fontId="23" fillId="0" borderId="28" xfId="0" applyNumberFormat="1" applyFont="1" applyBorder="1" applyAlignment="1">
      <alignment horizontal="right" vertical="center"/>
    </xf>
    <xf numFmtId="0" fontId="34" fillId="0" borderId="13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178" fontId="28" fillId="33" borderId="11" xfId="0" applyNumberFormat="1" applyFont="1" applyFill="1" applyBorder="1" applyAlignment="1">
      <alignment vertical="center"/>
    </xf>
    <xf numFmtId="178" fontId="23" fillId="0" borderId="27" xfId="0" applyNumberFormat="1" applyFont="1" applyFill="1" applyBorder="1" applyAlignment="1">
      <alignment vertical="center"/>
    </xf>
    <xf numFmtId="177" fontId="26" fillId="0" borderId="29" xfId="0" applyNumberFormat="1" applyFont="1" applyBorder="1" applyAlignment="1">
      <alignment horizontal="center" vertical="center"/>
    </xf>
    <xf numFmtId="177" fontId="26" fillId="0" borderId="27" xfId="0" applyNumberFormat="1" applyFont="1" applyBorder="1" applyAlignment="1">
      <alignment horizontal="center" vertical="center"/>
    </xf>
    <xf numFmtId="177" fontId="26" fillId="0" borderId="28" xfId="0" applyNumberFormat="1" applyFont="1" applyBorder="1" applyAlignment="1">
      <alignment horizontal="center" vertical="center"/>
    </xf>
    <xf numFmtId="0" fontId="31" fillId="33" borderId="11" xfId="0" applyFont="1" applyFill="1" applyBorder="1" applyAlignment="1">
      <alignment horizontal="left" vertical="center"/>
    </xf>
    <xf numFmtId="0" fontId="18" fillId="33" borderId="13" xfId="0" applyFont="1" applyFill="1" applyBorder="1" applyAlignment="1">
      <alignment horizontal="left" vertical="center"/>
    </xf>
    <xf numFmtId="178" fontId="23" fillId="0" borderId="29" xfId="0" applyNumberFormat="1" applyFont="1" applyBorder="1" applyAlignment="1">
      <alignment vertical="center"/>
    </xf>
    <xf numFmtId="0" fontId="31" fillId="0" borderId="11" xfId="0" applyFont="1" applyBorder="1" applyAlignment="1">
      <alignment horizontal="justify" vertical="center" wrapText="1"/>
    </xf>
    <xf numFmtId="0" fontId="31" fillId="0" borderId="13" xfId="0" applyFont="1" applyBorder="1" applyAlignment="1">
      <alignment horizontal="justify" vertical="center" wrapText="1"/>
    </xf>
    <xf numFmtId="0" fontId="31" fillId="0" borderId="11" xfId="0" applyFont="1" applyBorder="1" applyAlignment="1">
      <alignment horizontal="justify" vertical="center"/>
    </xf>
    <xf numFmtId="0" fontId="31" fillId="0" borderId="13" xfId="0" applyFont="1" applyBorder="1" applyAlignment="1">
      <alignment horizontal="justify" vertical="center"/>
    </xf>
    <xf numFmtId="0" fontId="21" fillId="34" borderId="11" xfId="0" applyFont="1" applyFill="1" applyBorder="1" applyAlignment="1">
      <alignment horizontal="justify" vertical="center"/>
    </xf>
    <xf numFmtId="0" fontId="21" fillId="34" borderId="13" xfId="0" applyFont="1" applyFill="1" applyBorder="1" applyAlignment="1">
      <alignment horizontal="justify" vertical="center"/>
    </xf>
    <xf numFmtId="178" fontId="28" fillId="34" borderId="11" xfId="0" applyNumberFormat="1" applyFont="1" applyFill="1" applyBorder="1" applyAlignment="1">
      <alignment vertical="center"/>
    </xf>
    <xf numFmtId="0" fontId="31" fillId="0" borderId="11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178" fontId="28" fillId="35" borderId="11" xfId="0" applyNumberFormat="1" applyFont="1" applyFill="1" applyBorder="1" applyAlignment="1">
      <alignment vertical="center"/>
    </xf>
    <xf numFmtId="0" fontId="18" fillId="0" borderId="13" xfId="0" applyFont="1" applyBorder="1" applyAlignment="1">
      <alignment horizontal="justify" vertical="center"/>
    </xf>
    <xf numFmtId="0" fontId="31" fillId="34" borderId="11" xfId="0" applyFont="1" applyFill="1" applyBorder="1" applyAlignment="1">
      <alignment horizontal="justify" vertical="center"/>
    </xf>
    <xf numFmtId="0" fontId="18" fillId="34" borderId="13" xfId="0" applyFont="1" applyFill="1" applyBorder="1" applyAlignment="1">
      <alignment horizontal="justify" vertical="center"/>
    </xf>
    <xf numFmtId="0" fontId="21" fillId="0" borderId="11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36" fillId="0" borderId="11" xfId="0" applyFont="1" applyBorder="1" applyAlignment="1">
      <alignment horizontal="justify" vertical="center"/>
    </xf>
    <xf numFmtId="0" fontId="37" fillId="0" borderId="13" xfId="0" applyFont="1" applyBorder="1" applyAlignment="1">
      <alignment horizontal="justify" vertical="center"/>
    </xf>
    <xf numFmtId="0" fontId="21" fillId="34" borderId="11" xfId="0" applyFont="1" applyFill="1" applyBorder="1" applyAlignment="1">
      <alignment vertical="center"/>
    </xf>
    <xf numFmtId="0" fontId="21" fillId="34" borderId="13" xfId="0" applyFont="1" applyFill="1" applyBorder="1" applyAlignment="1">
      <alignment vertical="center"/>
    </xf>
    <xf numFmtId="0" fontId="26" fillId="0" borderId="14" xfId="0" applyFont="1" applyBorder="1" applyAlignment="1">
      <alignment horizontal="center" vertical="center" wrapText="1"/>
    </xf>
    <xf numFmtId="178" fontId="23" fillId="0" borderId="30" xfId="0" applyNumberFormat="1" applyFont="1" applyBorder="1" applyAlignment="1">
      <alignment vertical="center"/>
    </xf>
    <xf numFmtId="177" fontId="23" fillId="0" borderId="31" xfId="0" applyNumberFormat="1" applyFont="1" applyBorder="1" applyAlignment="1">
      <alignment horizontal="right" vertical="center"/>
    </xf>
    <xf numFmtId="177" fontId="23" fillId="0" borderId="32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176" fontId="26" fillId="0" borderId="17" xfId="0" applyNumberFormat="1" applyFont="1" applyBorder="1" applyAlignment="1">
      <alignment vertical="center"/>
    </xf>
    <xf numFmtId="0" fontId="26" fillId="0" borderId="13" xfId="0" applyFont="1" applyBorder="1" applyAlignment="1">
      <alignment horizontal="center" vertical="center" wrapText="1"/>
    </xf>
    <xf numFmtId="177" fontId="26" fillId="0" borderId="27" xfId="0" applyNumberFormat="1" applyFont="1" applyFill="1" applyBorder="1" applyAlignment="1">
      <alignment horizontal="right" vertical="center"/>
    </xf>
    <xf numFmtId="177" fontId="23" fillId="0" borderId="33" xfId="0" applyNumberFormat="1" applyFont="1" applyBorder="1" applyAlignment="1">
      <alignment horizontal="right" vertical="center"/>
    </xf>
    <xf numFmtId="177" fontId="23" fillId="0" borderId="34" xfId="0" applyNumberFormat="1" applyFont="1" applyBorder="1" applyAlignment="1">
      <alignment horizontal="right" vertical="center"/>
    </xf>
    <xf numFmtId="177" fontId="23" fillId="0" borderId="35" xfId="0" applyNumberFormat="1" applyFont="1" applyBorder="1" applyAlignment="1">
      <alignment horizontal="right" vertical="center"/>
    </xf>
    <xf numFmtId="0" fontId="20" fillId="0" borderId="13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8" fillId="0" borderId="15" xfId="0" applyFont="1" applyBorder="1" applyAlignment="1">
      <alignment vertical="center" shrinkToFit="1"/>
    </xf>
    <xf numFmtId="0" fontId="23" fillId="0" borderId="27" xfId="0" applyFont="1" applyFill="1" applyBorder="1" applyAlignment="1">
      <alignment vertical="center" shrinkToFit="1"/>
    </xf>
    <xf numFmtId="177" fontId="23" fillId="0" borderId="36" xfId="0" applyNumberFormat="1" applyFont="1" applyBorder="1" applyAlignment="1">
      <alignment horizontal="right" vertical="center" shrinkToFit="1"/>
    </xf>
    <xf numFmtId="177" fontId="23" fillId="0" borderId="37" xfId="0" applyNumberFormat="1" applyFont="1" applyBorder="1" applyAlignment="1">
      <alignment horizontal="right" vertical="center" shrinkToFit="1"/>
    </xf>
    <xf numFmtId="177" fontId="23" fillId="0" borderId="38" xfId="0" applyNumberFormat="1" applyFont="1" applyBorder="1" applyAlignment="1">
      <alignment horizontal="right" vertical="center" shrinkToFit="1"/>
    </xf>
    <xf numFmtId="177" fontId="23" fillId="0" borderId="36" xfId="0" applyNumberFormat="1" applyFont="1" applyBorder="1" applyAlignment="1">
      <alignment horizontal="center" vertical="center"/>
    </xf>
    <xf numFmtId="177" fontId="23" fillId="0" borderId="37" xfId="0" applyNumberFormat="1" applyFont="1" applyBorder="1" applyAlignment="1">
      <alignment horizontal="center" vertical="center"/>
    </xf>
    <xf numFmtId="177" fontId="23" fillId="0" borderId="38" xfId="0" applyNumberFormat="1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177" fontId="23" fillId="0" borderId="39" xfId="0" applyNumberFormat="1" applyFont="1" applyBorder="1" applyAlignment="1">
      <alignment horizontal="right" vertical="center"/>
    </xf>
    <xf numFmtId="177" fontId="23" fillId="0" borderId="26" xfId="0" applyNumberFormat="1" applyFont="1" applyBorder="1" applyAlignment="1">
      <alignment horizontal="right" vertical="center"/>
    </xf>
    <xf numFmtId="0" fontId="30" fillId="0" borderId="16" xfId="0" applyFont="1" applyBorder="1" applyAlignment="1">
      <alignment horizontal="center" vertical="center" wrapText="1"/>
    </xf>
    <xf numFmtId="0" fontId="31" fillId="33" borderId="11" xfId="0" applyFont="1" applyFill="1" applyBorder="1" applyAlignment="1">
      <alignment horizontal="justify" vertical="center"/>
    </xf>
    <xf numFmtId="0" fontId="31" fillId="33" borderId="13" xfId="0" applyFont="1" applyFill="1" applyBorder="1" applyAlignment="1">
      <alignment horizontal="justify" vertical="center"/>
    </xf>
    <xf numFmtId="177" fontId="28" fillId="33" borderId="11" xfId="0" applyNumberFormat="1" applyFont="1" applyFill="1" applyBorder="1" applyAlignment="1">
      <alignment vertical="center"/>
    </xf>
    <xf numFmtId="177" fontId="23" fillId="0" borderId="27" xfId="0" applyNumberFormat="1" applyFont="1" applyFill="1" applyBorder="1" applyAlignment="1">
      <alignment vertical="center"/>
    </xf>
    <xf numFmtId="177" fontId="23" fillId="0" borderId="29" xfId="0" applyNumberFormat="1" applyFont="1" applyBorder="1" applyAlignment="1">
      <alignment vertical="center"/>
    </xf>
    <xf numFmtId="177" fontId="23" fillId="0" borderId="27" xfId="0" applyNumberFormat="1" applyFont="1" applyBorder="1" applyAlignment="1">
      <alignment vertical="center"/>
    </xf>
    <xf numFmtId="177" fontId="23" fillId="0" borderId="28" xfId="0" applyNumberFormat="1" applyFont="1" applyBorder="1" applyAlignment="1">
      <alignment vertical="center"/>
    </xf>
    <xf numFmtId="0" fontId="31" fillId="34" borderId="13" xfId="0" applyFont="1" applyFill="1" applyBorder="1" applyAlignment="1">
      <alignment horizontal="justify" vertical="center"/>
    </xf>
    <xf numFmtId="177" fontId="28" fillId="34" borderId="11" xfId="0" applyNumberFormat="1" applyFont="1" applyFill="1" applyBorder="1" applyAlignment="1">
      <alignment vertical="center"/>
    </xf>
    <xf numFmtId="177" fontId="23" fillId="0" borderId="30" xfId="0" applyNumberFormat="1" applyFont="1" applyBorder="1" applyAlignment="1">
      <alignment vertical="center"/>
    </xf>
    <xf numFmtId="177" fontId="23" fillId="0" borderId="31" xfId="0" applyNumberFormat="1" applyFont="1" applyBorder="1" applyAlignment="1">
      <alignment vertical="center"/>
    </xf>
    <xf numFmtId="177" fontId="23" fillId="0" borderId="32" xfId="0" applyNumberFormat="1" applyFont="1" applyBorder="1" applyAlignment="1">
      <alignment vertical="center"/>
    </xf>
    <xf numFmtId="180" fontId="28" fillId="0" borderId="12" xfId="0" applyNumberFormat="1" applyFont="1" applyBorder="1" applyAlignment="1">
      <alignment vertical="center"/>
    </xf>
    <xf numFmtId="180" fontId="23" fillId="0" borderId="0" xfId="0" applyNumberFormat="1" applyFont="1" applyFill="1" applyBorder="1" applyAlignment="1">
      <alignment vertical="center"/>
    </xf>
    <xf numFmtId="180" fontId="23" fillId="0" borderId="0" xfId="0" applyNumberFormat="1" applyFont="1" applyBorder="1" applyAlignment="1">
      <alignment vertical="center"/>
    </xf>
    <xf numFmtId="177" fontId="23" fillId="0" borderId="0" xfId="0" applyNumberFormat="1" applyFont="1" applyBorder="1" applyAlignment="1">
      <alignment vertical="center"/>
    </xf>
    <xf numFmtId="0" fontId="33" fillId="0" borderId="1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178" fontId="28" fillId="33" borderId="14" xfId="0" applyNumberFormat="1" applyFont="1" applyFill="1" applyBorder="1" applyAlignment="1">
      <alignment vertical="center"/>
    </xf>
    <xf numFmtId="178" fontId="23" fillId="0" borderId="11" xfId="0" applyNumberFormat="1" applyFont="1" applyFill="1" applyBorder="1" applyAlignment="1">
      <alignment vertical="center"/>
    </xf>
    <xf numFmtId="178" fontId="23" fillId="0" borderId="40" xfId="0" applyNumberFormat="1" applyFont="1" applyBorder="1" applyAlignment="1">
      <alignment vertical="center"/>
    </xf>
    <xf numFmtId="177" fontId="23" fillId="0" borderId="37" xfId="0" applyNumberFormat="1" applyFont="1" applyBorder="1" applyAlignment="1">
      <alignment vertical="center"/>
    </xf>
    <xf numFmtId="177" fontId="23" fillId="0" borderId="38" xfId="0" applyNumberFormat="1" applyFont="1" applyBorder="1" applyAlignment="1">
      <alignment vertical="center"/>
    </xf>
    <xf numFmtId="0" fontId="40" fillId="0" borderId="17" xfId="0" applyFont="1" applyBorder="1" applyAlignment="1">
      <alignment horizontal="left" vertical="center"/>
    </xf>
    <xf numFmtId="0" fontId="40" fillId="0" borderId="16" xfId="0" applyFont="1" applyBorder="1" applyAlignment="1">
      <alignment horizontal="left" vertical="center"/>
    </xf>
    <xf numFmtId="177" fontId="41" fillId="0" borderId="14" xfId="0" applyNumberFormat="1" applyFont="1" applyBorder="1" applyAlignment="1">
      <alignment vertical="center" wrapText="1" shrinkToFit="1"/>
    </xf>
    <xf numFmtId="181" fontId="41" fillId="0" borderId="12" xfId="0" applyNumberFormat="1" applyFont="1" applyBorder="1" applyAlignment="1">
      <alignment vertical="center" shrinkToFit="1"/>
    </xf>
    <xf numFmtId="177" fontId="41" fillId="0" borderId="14" xfId="0" applyNumberFormat="1" applyFont="1" applyBorder="1" applyAlignment="1">
      <alignment vertical="center" shrinkToFit="1"/>
    </xf>
    <xf numFmtId="0" fontId="43" fillId="0" borderId="11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vertical="center"/>
    </xf>
    <xf numFmtId="177" fontId="44" fillId="0" borderId="14" xfId="0" applyNumberFormat="1" applyFont="1" applyBorder="1" applyAlignment="1">
      <alignment vertical="center" shrinkToFit="1"/>
    </xf>
    <xf numFmtId="181" fontId="44" fillId="0" borderId="11" xfId="0" applyNumberFormat="1" applyFont="1" applyBorder="1" applyAlignment="1">
      <alignment vertical="center" shrinkToFit="1"/>
    </xf>
    <xf numFmtId="177" fontId="44" fillId="0" borderId="36" xfId="0" applyNumberFormat="1" applyFont="1" applyBorder="1" applyAlignment="1">
      <alignment vertical="center" shrinkToFit="1"/>
    </xf>
    <xf numFmtId="177" fontId="44" fillId="0" borderId="41" xfId="0" applyNumberFormat="1" applyFont="1" applyBorder="1" applyAlignment="1">
      <alignment vertical="center" shrinkToFit="1"/>
    </xf>
    <xf numFmtId="0" fontId="43" fillId="0" borderId="22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3" xfId="0" applyFont="1" applyBorder="1" applyAlignment="1">
      <alignment vertical="center"/>
    </xf>
    <xf numFmtId="177" fontId="44" fillId="0" borderId="14" xfId="0" applyNumberFormat="1" applyFont="1" applyBorder="1" applyAlignment="1">
      <alignment horizontal="center" vertical="center" shrinkToFit="1"/>
    </xf>
    <xf numFmtId="181" fontId="44" fillId="36" borderId="11" xfId="0" applyNumberFormat="1" applyFont="1" applyFill="1" applyBorder="1" applyAlignment="1">
      <alignment horizontal="center" vertical="center" shrinkToFit="1"/>
    </xf>
    <xf numFmtId="44" fontId="44" fillId="0" borderId="39" xfId="0" applyNumberFormat="1" applyFont="1" applyBorder="1" applyAlignment="1">
      <alignment vertical="center"/>
    </xf>
    <xf numFmtId="177" fontId="44" fillId="0" borderId="39" xfId="0" applyNumberFormat="1" applyFont="1" applyBorder="1" applyAlignment="1">
      <alignment horizontal="center" vertical="center" shrinkToFit="1"/>
    </xf>
    <xf numFmtId="177" fontId="44" fillId="0" borderId="36" xfId="0" applyNumberFormat="1" applyFont="1" applyBorder="1" applyAlignment="1">
      <alignment horizontal="center" vertical="center" shrinkToFit="1"/>
    </xf>
    <xf numFmtId="177" fontId="44" fillId="0" borderId="41" xfId="0" applyNumberFormat="1" applyFont="1" applyBorder="1" applyAlignment="1">
      <alignment horizontal="center" vertical="center" shrinkToFit="1"/>
    </xf>
    <xf numFmtId="0" fontId="45" fillId="0" borderId="10" xfId="0" applyFont="1" applyBorder="1" applyAlignment="1">
      <alignment horizontal="center" vertical="center" wrapText="1"/>
    </xf>
    <xf numFmtId="181" fontId="46" fillId="36" borderId="11" xfId="0" applyNumberFormat="1" applyFont="1" applyFill="1" applyBorder="1" applyAlignment="1">
      <alignment horizontal="center" vertical="center" wrapText="1"/>
    </xf>
    <xf numFmtId="44" fontId="44" fillId="0" borderId="27" xfId="0" applyNumberFormat="1" applyFont="1" applyBorder="1" applyAlignment="1">
      <alignment vertical="center"/>
    </xf>
    <xf numFmtId="177" fontId="44" fillId="0" borderId="27" xfId="0" applyNumberFormat="1" applyFont="1" applyBorder="1" applyAlignment="1">
      <alignment horizontal="center" vertical="center" shrinkToFit="1"/>
    </xf>
    <xf numFmtId="177" fontId="47" fillId="0" borderId="41" xfId="0" applyNumberFormat="1" applyFont="1" applyBorder="1" applyAlignment="1">
      <alignment vertical="center" shrinkToFit="1"/>
    </xf>
    <xf numFmtId="0" fontId="43" fillId="0" borderId="11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181" fontId="44" fillId="36" borderId="11" xfId="0" applyNumberFormat="1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center" vertical="center" wrapText="1"/>
    </xf>
    <xf numFmtId="181" fontId="44" fillId="37" borderId="11" xfId="0" applyNumberFormat="1" applyFont="1" applyFill="1" applyBorder="1" applyAlignment="1">
      <alignment vertical="center" shrinkToFit="1"/>
    </xf>
    <xf numFmtId="182" fontId="44" fillId="0" borderId="27" xfId="0" applyNumberFormat="1" applyFont="1" applyBorder="1" applyAlignment="1">
      <alignment vertical="center"/>
    </xf>
    <xf numFmtId="177" fontId="44" fillId="0" borderId="27" xfId="0" applyNumberFormat="1" applyFont="1" applyBorder="1" applyAlignment="1">
      <alignment vertical="center" shrinkToFit="1"/>
    </xf>
    <xf numFmtId="0" fontId="43" fillId="0" borderId="22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11" xfId="0" applyFont="1" applyBorder="1" applyAlignment="1">
      <alignment horizontal="justify" vertical="center" wrapText="1"/>
    </xf>
    <xf numFmtId="0" fontId="43" fillId="0" borderId="13" xfId="0" applyFont="1" applyBorder="1" applyAlignment="1">
      <alignment horizontal="justify" vertical="center" wrapText="1"/>
    </xf>
    <xf numFmtId="0" fontId="43" fillId="0" borderId="42" xfId="0" applyFont="1" applyBorder="1" applyAlignment="1">
      <alignment horizontal="center" vertical="center"/>
    </xf>
    <xf numFmtId="0" fontId="43" fillId="0" borderId="43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177" fontId="44" fillId="33" borderId="14" xfId="0" applyNumberFormat="1" applyFont="1" applyFill="1" applyBorder="1" applyAlignment="1">
      <alignment vertical="center" shrinkToFit="1"/>
    </xf>
    <xf numFmtId="0" fontId="43" fillId="0" borderId="44" xfId="0" applyFont="1" applyBorder="1" applyAlignment="1">
      <alignment horizontal="center" vertical="center" wrapText="1"/>
    </xf>
    <xf numFmtId="0" fontId="43" fillId="0" borderId="44" xfId="0" applyFont="1" applyBorder="1" applyAlignment="1">
      <alignment horizontal="center" vertical="center" wrapText="1"/>
    </xf>
    <xf numFmtId="0" fontId="44" fillId="0" borderId="45" xfId="0" applyFont="1" applyBorder="1" applyAlignment="1">
      <alignment vertical="center"/>
    </xf>
    <xf numFmtId="177" fontId="44" fillId="0" borderId="23" xfId="0" applyNumberFormat="1" applyFont="1" applyBorder="1" applyAlignment="1">
      <alignment vertical="center" shrinkToFit="1"/>
    </xf>
    <xf numFmtId="181" fontId="44" fillId="36" borderId="22" xfId="0" applyNumberFormat="1" applyFont="1" applyFill="1" applyBorder="1" applyAlignment="1">
      <alignment horizontal="center" vertical="center" shrinkToFit="1"/>
    </xf>
    <xf numFmtId="182" fontId="44" fillId="0" borderId="46" xfId="0" applyNumberFormat="1" applyFont="1" applyBorder="1" applyAlignment="1">
      <alignment vertical="center"/>
    </xf>
    <xf numFmtId="177" fontId="44" fillId="0" borderId="47" xfId="0" applyNumberFormat="1" applyFont="1" applyBorder="1" applyAlignment="1">
      <alignment vertical="center" shrinkToFit="1"/>
    </xf>
    <xf numFmtId="177" fontId="44" fillId="0" borderId="48" xfId="0" applyNumberFormat="1" applyFont="1" applyBorder="1" applyAlignment="1">
      <alignment vertical="center" shrinkToFit="1"/>
    </xf>
    <xf numFmtId="177" fontId="44" fillId="0" borderId="49" xfId="0" applyNumberFormat="1" applyFont="1" applyBorder="1" applyAlignment="1">
      <alignment vertical="center" shrinkToFit="1"/>
    </xf>
    <xf numFmtId="0" fontId="44" fillId="0" borderId="0" xfId="0" applyFont="1" applyBorder="1" applyAlignment="1">
      <alignment vertical="center"/>
    </xf>
    <xf numFmtId="177" fontId="44" fillId="0" borderId="43" xfId="0" applyNumberFormat="1" applyFont="1" applyBorder="1" applyAlignment="1">
      <alignment vertical="center" shrinkToFit="1"/>
    </xf>
    <xf numFmtId="181" fontId="44" fillId="36" borderId="42" xfId="0" applyNumberFormat="1" applyFont="1" applyFill="1" applyBorder="1" applyAlignment="1">
      <alignment horizontal="center" vertical="center" shrinkToFit="1"/>
    </xf>
    <xf numFmtId="182" fontId="44" fillId="0" borderId="50" xfId="0" applyNumberFormat="1" applyFont="1" applyBorder="1" applyAlignment="1">
      <alignment vertical="center"/>
    </xf>
    <xf numFmtId="177" fontId="44" fillId="0" borderId="51" xfId="0" applyNumberFormat="1" applyFont="1" applyBorder="1" applyAlignment="1">
      <alignment vertical="center" shrinkToFit="1"/>
    </xf>
    <xf numFmtId="177" fontId="44" fillId="0" borderId="52" xfId="0" applyNumberFormat="1" applyFont="1" applyBorder="1" applyAlignment="1">
      <alignment vertical="center" shrinkToFit="1"/>
    </xf>
    <xf numFmtId="0" fontId="44" fillId="0" borderId="17" xfId="0" applyFont="1" applyBorder="1" applyAlignment="1">
      <alignment vertical="center"/>
    </xf>
    <xf numFmtId="177" fontId="44" fillId="0" borderId="16" xfId="0" applyNumberFormat="1" applyFont="1" applyBorder="1" applyAlignment="1">
      <alignment vertical="center" shrinkToFit="1"/>
    </xf>
    <xf numFmtId="181" fontId="44" fillId="36" borderId="15" xfId="0" applyNumberFormat="1" applyFont="1" applyFill="1" applyBorder="1" applyAlignment="1">
      <alignment horizontal="center" vertical="center" shrinkToFit="1"/>
    </xf>
    <xf numFmtId="182" fontId="44" fillId="0" borderId="39" xfId="0" applyNumberFormat="1" applyFont="1" applyBorder="1" applyAlignment="1">
      <alignment vertical="center"/>
    </xf>
    <xf numFmtId="177" fontId="44" fillId="0" borderId="20" xfId="0" applyNumberFormat="1" applyFont="1" applyBorder="1" applyAlignment="1">
      <alignment vertical="center" shrinkToFit="1"/>
    </xf>
    <xf numFmtId="177" fontId="44" fillId="0" borderId="53" xfId="0" applyNumberFormat="1" applyFont="1" applyBorder="1" applyAlignment="1">
      <alignment vertical="center" shrinkToFit="1"/>
    </xf>
    <xf numFmtId="177" fontId="44" fillId="0" borderId="54" xfId="0" applyNumberFormat="1" applyFont="1" applyBorder="1" applyAlignment="1">
      <alignment vertical="center" shrinkToFit="1"/>
    </xf>
    <xf numFmtId="177" fontId="44" fillId="0" borderId="55" xfId="0" applyNumberFormat="1" applyFont="1" applyBorder="1" applyAlignment="1">
      <alignment vertical="center" shrinkToFit="1"/>
    </xf>
    <xf numFmtId="177" fontId="44" fillId="0" borderId="33" xfId="0" applyNumberFormat="1" applyFont="1" applyBorder="1" applyAlignment="1">
      <alignment vertical="center" shrinkToFit="1"/>
    </xf>
    <xf numFmtId="0" fontId="43" fillId="0" borderId="11" xfId="0" applyFont="1" applyBorder="1" applyAlignment="1">
      <alignment vertical="center"/>
    </xf>
    <xf numFmtId="177" fontId="44" fillId="34" borderId="14" xfId="0" applyNumberFormat="1" applyFont="1" applyFill="1" applyBorder="1" applyAlignment="1">
      <alignment vertical="center" shrinkToFit="1"/>
    </xf>
    <xf numFmtId="0" fontId="43" fillId="0" borderId="44" xfId="0" applyFont="1" applyBorder="1" applyAlignment="1">
      <alignment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2" xfId="0" applyFont="1" applyBorder="1" applyAlignment="1">
      <alignment vertical="center"/>
    </xf>
    <xf numFmtId="177" fontId="44" fillId="0" borderId="13" xfId="0" applyNumberFormat="1" applyFont="1" applyBorder="1" applyAlignment="1">
      <alignment vertical="center" shrinkToFit="1"/>
    </xf>
    <xf numFmtId="181" fontId="44" fillId="36" borderId="11" xfId="0" applyNumberFormat="1" applyFont="1" applyFill="1" applyBorder="1" applyAlignment="1">
      <alignment vertical="center" shrinkToFit="1"/>
    </xf>
    <xf numFmtId="0" fontId="44" fillId="0" borderId="45" xfId="0" applyFont="1" applyBorder="1" applyAlignment="1">
      <alignment horizontal="center" vertical="center" wrapText="1"/>
    </xf>
    <xf numFmtId="177" fontId="44" fillId="0" borderId="23" xfId="0" applyNumberFormat="1" applyFont="1" applyBorder="1" applyAlignment="1">
      <alignment horizontal="center" vertical="center" shrinkToFit="1"/>
    </xf>
    <xf numFmtId="177" fontId="44" fillId="0" borderId="33" xfId="0" applyNumberFormat="1" applyFont="1" applyBorder="1" applyAlignment="1">
      <alignment horizontal="center" vertical="center" shrinkToFit="1"/>
    </xf>
    <xf numFmtId="177" fontId="44" fillId="0" borderId="48" xfId="0" applyNumberFormat="1" applyFont="1" applyBorder="1" applyAlignment="1">
      <alignment horizontal="center" vertical="center" shrinkToFit="1"/>
    </xf>
    <xf numFmtId="177" fontId="44" fillId="0" borderId="49" xfId="0" applyNumberFormat="1" applyFont="1" applyBorder="1" applyAlignment="1">
      <alignment horizontal="center" vertical="center" shrinkToFit="1"/>
    </xf>
    <xf numFmtId="0" fontId="43" fillId="0" borderId="18" xfId="0" applyFont="1" applyBorder="1" applyAlignment="1">
      <alignment horizontal="center" vertical="center" wrapText="1"/>
    </xf>
    <xf numFmtId="177" fontId="44" fillId="0" borderId="55" xfId="0" applyNumberFormat="1" applyFont="1" applyBorder="1" applyAlignment="1">
      <alignment horizontal="center" vertical="center" shrinkToFit="1"/>
    </xf>
    <xf numFmtId="0" fontId="44" fillId="0" borderId="15" xfId="0" applyFont="1" applyBorder="1" applyAlignment="1">
      <alignment vertical="center"/>
    </xf>
    <xf numFmtId="0" fontId="44" fillId="0" borderId="16" xfId="0" applyFont="1" applyBorder="1" applyAlignment="1">
      <alignment vertical="center"/>
    </xf>
    <xf numFmtId="177" fontId="44" fillId="38" borderId="18" xfId="0" applyNumberFormat="1" applyFont="1" applyFill="1" applyBorder="1" applyAlignment="1">
      <alignment vertical="center" shrinkToFit="1"/>
    </xf>
    <xf numFmtId="177" fontId="44" fillId="0" borderId="18" xfId="0" applyNumberFormat="1" applyFont="1" applyBorder="1" applyAlignment="1">
      <alignment vertical="center" shrinkToFit="1"/>
    </xf>
    <xf numFmtId="0" fontId="43" fillId="0" borderId="10" xfId="0" applyFont="1" applyBorder="1" applyAlignment="1">
      <alignment horizontal="center" vertical="center"/>
    </xf>
    <xf numFmtId="0" fontId="43" fillId="0" borderId="44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44" xfId="0" applyFont="1" applyBorder="1" applyAlignment="1">
      <alignment horizontal="center" vertical="center"/>
    </xf>
    <xf numFmtId="177" fontId="44" fillId="38" borderId="14" xfId="0" applyNumberFormat="1" applyFont="1" applyFill="1" applyBorder="1" applyAlignment="1">
      <alignment vertical="center" shrinkToFit="1"/>
    </xf>
    <xf numFmtId="0" fontId="44" fillId="0" borderId="42" xfId="0" applyFont="1" applyBorder="1" applyAlignment="1">
      <alignment vertical="center"/>
    </xf>
    <xf numFmtId="0" fontId="43" fillId="0" borderId="18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/>
    </xf>
    <xf numFmtId="0" fontId="44" fillId="0" borderId="23" xfId="0" applyFont="1" applyBorder="1" applyAlignment="1">
      <alignment vertical="center"/>
    </xf>
    <xf numFmtId="177" fontId="44" fillId="0" borderId="18" xfId="0" applyNumberFormat="1" applyFont="1" applyBorder="1" applyAlignment="1">
      <alignment horizontal="center" vertical="center" shrinkToFit="1"/>
    </xf>
    <xf numFmtId="177" fontId="44" fillId="0" borderId="20" xfId="0" applyNumberFormat="1" applyFont="1" applyBorder="1" applyAlignment="1">
      <alignment horizontal="center" vertical="center" shrinkToFit="1"/>
    </xf>
    <xf numFmtId="177" fontId="44" fillId="0" borderId="53" xfId="0" applyNumberFormat="1" applyFont="1" applyBorder="1" applyAlignment="1">
      <alignment horizontal="center" vertical="center" shrinkToFit="1"/>
    </xf>
    <xf numFmtId="177" fontId="44" fillId="0" borderId="54" xfId="0" applyNumberFormat="1" applyFont="1" applyBorder="1" applyAlignment="1">
      <alignment horizontal="center" vertical="center" shrinkToFit="1"/>
    </xf>
    <xf numFmtId="177" fontId="44" fillId="33" borderId="18" xfId="0" applyNumberFormat="1" applyFont="1" applyFill="1" applyBorder="1" applyAlignment="1">
      <alignment vertical="center" shrinkToFit="1"/>
    </xf>
    <xf numFmtId="0" fontId="43" fillId="0" borderId="22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43" fillId="0" borderId="42" xfId="0" applyFont="1" applyBorder="1" applyAlignment="1">
      <alignment horizontal="center" vertical="center" wrapText="1"/>
    </xf>
    <xf numFmtId="0" fontId="43" fillId="0" borderId="43" xfId="0" applyFont="1" applyBorder="1" applyAlignment="1">
      <alignment horizontal="center" vertical="center" wrapText="1"/>
    </xf>
    <xf numFmtId="0" fontId="43" fillId="0" borderId="17" xfId="0" applyFont="1" applyBorder="1" applyAlignment="1">
      <alignment vertical="center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1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177" fontId="44" fillId="0" borderId="29" xfId="0" applyNumberFormat="1" applyFont="1" applyBorder="1" applyAlignment="1">
      <alignment vertical="center" shrinkToFit="1"/>
    </xf>
    <xf numFmtId="0" fontId="43" fillId="0" borderId="10" xfId="0" applyFont="1" applyBorder="1" applyAlignment="1">
      <alignment vertical="center"/>
    </xf>
    <xf numFmtId="0" fontId="43" fillId="0" borderId="22" xfId="0" applyFont="1" applyBorder="1" applyAlignment="1">
      <alignment vertical="center"/>
    </xf>
    <xf numFmtId="0" fontId="43" fillId="0" borderId="18" xfId="0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177" fontId="44" fillId="34" borderId="18" xfId="0" applyNumberFormat="1" applyFont="1" applyFill="1" applyBorder="1" applyAlignment="1">
      <alignment vertical="center" shrinkToFit="1"/>
    </xf>
    <xf numFmtId="0" fontId="43" fillId="0" borderId="12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45" xfId="0" applyFont="1" applyBorder="1" applyAlignment="1">
      <alignment vertical="center"/>
    </xf>
    <xf numFmtId="0" fontId="43" fillId="0" borderId="45" xfId="0" applyFont="1" applyBorder="1" applyAlignment="1">
      <alignment horizontal="center" vertical="center" wrapText="1"/>
    </xf>
    <xf numFmtId="180" fontId="44" fillId="0" borderId="17" xfId="0" applyNumberFormat="1" applyFont="1" applyBorder="1" applyAlignment="1">
      <alignment vertical="center"/>
    </xf>
    <xf numFmtId="177" fontId="44" fillId="0" borderId="0" xfId="0" applyNumberFormat="1" applyFont="1" applyBorder="1" applyAlignment="1">
      <alignment vertical="center" shrinkToFit="1"/>
    </xf>
    <xf numFmtId="181" fontId="44" fillId="36" borderId="12" xfId="0" applyNumberFormat="1" applyFont="1" applyFill="1" applyBorder="1" applyAlignment="1">
      <alignment vertical="center" shrinkToFit="1"/>
    </xf>
    <xf numFmtId="182" fontId="44" fillId="0" borderId="0" xfId="0" applyNumberFormat="1" applyFont="1" applyAlignment="1">
      <alignment vertical="center"/>
    </xf>
    <xf numFmtId="177" fontId="44" fillId="0" borderId="12" xfId="0" applyNumberFormat="1" applyFont="1" applyBorder="1" applyAlignment="1">
      <alignment vertical="center" shrinkToFit="1"/>
    </xf>
    <xf numFmtId="177" fontId="44" fillId="0" borderId="45" xfId="0" applyNumberFormat="1" applyFont="1" applyBorder="1" applyAlignment="1">
      <alignment vertical="center" shrinkToFit="1"/>
    </xf>
    <xf numFmtId="0" fontId="43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vertical="center"/>
    </xf>
    <xf numFmtId="183" fontId="44" fillId="0" borderId="12" xfId="0" applyNumberFormat="1" applyFont="1" applyBorder="1" applyAlignment="1">
      <alignment vertical="center"/>
    </xf>
    <xf numFmtId="177" fontId="44" fillId="0" borderId="56" xfId="0" applyNumberFormat="1" applyFont="1" applyBorder="1" applyAlignment="1">
      <alignment vertical="center" shrinkToFit="1"/>
    </xf>
    <xf numFmtId="0" fontId="43" fillId="0" borderId="11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176" fontId="21" fillId="0" borderId="0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179" fontId="35" fillId="39" borderId="13" xfId="0" applyNumberFormat="1" applyFont="1" applyFill="1" applyBorder="1" applyAlignment="1">
      <alignment horizontal="center" vertical="center"/>
    </xf>
    <xf numFmtId="179" fontId="35" fillId="35" borderId="13" xfId="0" applyNumberFormat="1" applyFont="1" applyFill="1" applyBorder="1" applyAlignment="1">
      <alignment horizontal="center" vertical="center"/>
    </xf>
    <xf numFmtId="179" fontId="35" fillId="34" borderId="13" xfId="0" applyNumberFormat="1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179" fontId="35" fillId="17" borderId="13" xfId="0" applyNumberFormat="1" applyFont="1" applyFill="1" applyBorder="1" applyAlignment="1">
      <alignment horizontal="center" vertical="center"/>
    </xf>
    <xf numFmtId="180" fontId="39" fillId="35" borderId="14" xfId="0" applyNumberFormat="1" applyFont="1" applyFill="1" applyBorder="1" applyAlignment="1">
      <alignment horizontal="center" vertical="center"/>
    </xf>
    <xf numFmtId="0" fontId="48" fillId="34" borderId="0" xfId="0" applyFont="1" applyFill="1" applyBorder="1" applyAlignment="1">
      <alignment horizontal="center" vertical="center" wrapText="1" shrinkToFit="1"/>
    </xf>
    <xf numFmtId="0" fontId="48" fillId="39" borderId="0" xfId="0" applyFont="1" applyFill="1" applyBorder="1" applyAlignment="1">
      <alignment horizontal="center" vertical="center" wrapText="1"/>
    </xf>
    <xf numFmtId="0" fontId="47" fillId="40" borderId="45" xfId="0" applyFont="1" applyFill="1" applyBorder="1" applyAlignment="1">
      <alignment vertical="center"/>
    </xf>
    <xf numFmtId="0" fontId="47" fillId="40" borderId="23" xfId="0" applyFont="1" applyFill="1" applyBorder="1" applyAlignment="1">
      <alignment vertical="center"/>
    </xf>
    <xf numFmtId="0" fontId="43" fillId="0" borderId="44" xfId="0" applyFont="1" applyBorder="1" applyAlignment="1">
      <alignment vertical="center"/>
    </xf>
    <xf numFmtId="0" fontId="43" fillId="0" borderId="42" xfId="0" applyFont="1" applyBorder="1" applyAlignment="1">
      <alignment vertical="center"/>
    </xf>
    <xf numFmtId="0" fontId="47" fillId="40" borderId="0" xfId="0" applyFont="1" applyFill="1" applyBorder="1" applyAlignment="1">
      <alignment vertical="center"/>
    </xf>
    <xf numFmtId="0" fontId="47" fillId="40" borderId="43" xfId="0" applyFont="1" applyFill="1" applyBorder="1" applyAlignment="1">
      <alignment vertical="center"/>
    </xf>
    <xf numFmtId="0" fontId="47" fillId="40" borderId="17" xfId="0" applyFont="1" applyFill="1" applyBorder="1" applyAlignment="1">
      <alignment vertical="center"/>
    </xf>
    <xf numFmtId="0" fontId="47" fillId="40" borderId="16" xfId="0" applyFont="1" applyFill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40" borderId="45" xfId="0" applyFont="1" applyFill="1" applyBorder="1" applyAlignment="1">
      <alignment vertical="center"/>
    </xf>
    <xf numFmtId="0" fontId="44" fillId="40" borderId="23" xfId="0" applyFont="1" applyFill="1" applyBorder="1" applyAlignment="1">
      <alignment vertical="center"/>
    </xf>
    <xf numFmtId="0" fontId="44" fillId="40" borderId="0" xfId="0" applyFont="1" applyFill="1" applyBorder="1" applyAlignment="1">
      <alignment vertical="center"/>
    </xf>
    <xf numFmtId="0" fontId="44" fillId="40" borderId="43" xfId="0" applyFont="1" applyFill="1" applyBorder="1" applyAlignment="1">
      <alignment vertical="center"/>
    </xf>
    <xf numFmtId="0" fontId="44" fillId="40" borderId="17" xfId="0" applyFont="1" applyFill="1" applyBorder="1" applyAlignment="1">
      <alignment vertical="center"/>
    </xf>
    <xf numFmtId="0" fontId="44" fillId="40" borderId="16" xfId="0" applyFont="1" applyFill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45" xfId="0" applyFont="1" applyBorder="1" applyAlignment="1">
      <alignment vertical="center"/>
    </xf>
    <xf numFmtId="0" fontId="44" fillId="0" borderId="23" xfId="0" applyFont="1" applyBorder="1" applyAlignment="1">
      <alignment vertical="center"/>
    </xf>
    <xf numFmtId="0" fontId="44" fillId="0" borderId="17" xfId="0" applyFont="1" applyBorder="1" applyAlignment="1">
      <alignment vertical="center"/>
    </xf>
    <xf numFmtId="0" fontId="44" fillId="0" borderId="16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43" xfId="0" applyFont="1" applyBorder="1" applyAlignment="1">
      <alignment vertical="center"/>
    </xf>
    <xf numFmtId="0" fontId="44" fillId="0" borderId="11" xfId="0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3" fillId="0" borderId="23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4" fillId="34" borderId="14" xfId="0" applyFont="1" applyFill="1" applyBorder="1" applyAlignment="1">
      <alignment vertical="center"/>
    </xf>
    <xf numFmtId="0" fontId="43" fillId="0" borderId="14" xfId="0" applyFont="1" applyBorder="1" applyAlignment="1">
      <alignment vertical="center"/>
    </xf>
    <xf numFmtId="0" fontId="44" fillId="0" borderId="23" xfId="0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18" xfId="0" applyFont="1" applyBorder="1" applyAlignment="1">
      <alignment vertical="center"/>
    </xf>
    <xf numFmtId="0" fontId="42" fillId="0" borderId="44" xfId="0" applyFont="1" applyBorder="1" applyAlignment="1">
      <alignment vertical="center"/>
    </xf>
    <xf numFmtId="0" fontId="43" fillId="0" borderId="15" xfId="0" applyFont="1" applyBorder="1" applyAlignment="1">
      <alignment horizontal="left" vertical="center" wrapText="1"/>
    </xf>
    <xf numFmtId="0" fontId="43" fillId="0" borderId="16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s207\j07&#30002;&#35199;\&#25945;&#21209;\55&#23398;&#26657;&#35413;&#20385;\H22\&#38598;&#35336;&#32771;&#23519;&#29992;\&#29983;&#24466;&#12398;&#38598;&#35336;\H22&#29983;&#24466;&#29992;&#38598;&#35336;7&#263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s207\j07&#30002;&#35199;\&#25945;&#21209;\55&#23398;&#26657;&#35413;&#20385;\H22\&#38598;&#35336;&#32771;&#23519;&#29992;\&#25945;&#24107;&#12398;&#38598;&#35336;\H2&#65298;&#25945;&#24107;&#29992;&#38598;&#35336;&#65303;&#26376;&#12471;&#12540;&#12488;&#23436;&#251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1-1"/>
      <sheetName val="1-2"/>
      <sheetName val="1-3"/>
      <sheetName val="1-4"/>
      <sheetName val="2-1"/>
      <sheetName val="2-2"/>
      <sheetName val="2-3"/>
      <sheetName val="2-4"/>
      <sheetName val="3-1"/>
      <sheetName val="3-2"/>
      <sheetName val="3-3"/>
      <sheetName val="3-4"/>
      <sheetName val="END"/>
      <sheetName val="合計"/>
      <sheetName val="関係者評価用"/>
    </sheetNames>
    <sheetDataSet>
      <sheetData sheetId="0">
        <row r="9">
          <cell r="G9">
            <v>0</v>
          </cell>
        </row>
        <row r="10">
          <cell r="G10">
            <v>0</v>
          </cell>
        </row>
        <row r="11">
          <cell r="G11">
            <v>0</v>
          </cell>
        </row>
        <row r="12">
          <cell r="G12">
            <v>0</v>
          </cell>
        </row>
        <row r="13">
          <cell r="G13" t="str">
            <v>人数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19">
          <cell r="G19">
            <v>0</v>
          </cell>
        </row>
        <row r="20">
          <cell r="G20">
            <v>0</v>
          </cell>
        </row>
        <row r="21">
          <cell r="G21">
            <v>0</v>
          </cell>
        </row>
        <row r="22">
          <cell r="G22">
            <v>0</v>
          </cell>
        </row>
        <row r="23">
          <cell r="G23">
            <v>0</v>
          </cell>
        </row>
        <row r="24">
          <cell r="G24">
            <v>0</v>
          </cell>
        </row>
        <row r="25">
          <cell r="G25">
            <v>0</v>
          </cell>
        </row>
        <row r="26">
          <cell r="G26">
            <v>0</v>
          </cell>
        </row>
        <row r="34">
          <cell r="G34">
            <v>0</v>
          </cell>
        </row>
        <row r="35">
          <cell r="G35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</sheetData>
      <sheetData sheetId="1">
        <row r="8">
          <cell r="D8">
            <v>28</v>
          </cell>
          <cell r="E8">
            <v>4</v>
          </cell>
          <cell r="F8">
            <v>0</v>
          </cell>
          <cell r="G8">
            <v>0</v>
          </cell>
        </row>
        <row r="9">
          <cell r="D9">
            <v>18</v>
          </cell>
          <cell r="E9">
            <v>11</v>
          </cell>
          <cell r="F9">
            <v>3</v>
          </cell>
          <cell r="G9">
            <v>0</v>
          </cell>
        </row>
        <row r="10">
          <cell r="D10">
            <v>20</v>
          </cell>
          <cell r="E10">
            <v>10</v>
          </cell>
          <cell r="F10">
            <v>2</v>
          </cell>
          <cell r="G10">
            <v>0</v>
          </cell>
        </row>
        <row r="11">
          <cell r="D11">
            <v>25</v>
          </cell>
          <cell r="E11">
            <v>5</v>
          </cell>
          <cell r="F11">
            <v>1</v>
          </cell>
          <cell r="G11">
            <v>1</v>
          </cell>
        </row>
        <row r="12">
          <cell r="D12">
            <v>9</v>
          </cell>
          <cell r="E12">
            <v>12</v>
          </cell>
          <cell r="F12">
            <v>7</v>
          </cell>
          <cell r="G12">
            <v>4</v>
          </cell>
        </row>
        <row r="13">
          <cell r="D13">
            <v>6</v>
          </cell>
          <cell r="E13">
            <v>15</v>
          </cell>
          <cell r="F13">
            <v>9</v>
          </cell>
          <cell r="G13">
            <v>2</v>
          </cell>
        </row>
        <row r="14">
          <cell r="D14">
            <v>8</v>
          </cell>
          <cell r="E14">
            <v>18</v>
          </cell>
          <cell r="F14">
            <v>4</v>
          </cell>
          <cell r="G14">
            <v>2</v>
          </cell>
        </row>
        <row r="15">
          <cell r="D15">
            <v>20</v>
          </cell>
          <cell r="E15">
            <v>9</v>
          </cell>
          <cell r="F15">
            <v>1</v>
          </cell>
          <cell r="G15">
            <v>2</v>
          </cell>
        </row>
        <row r="16">
          <cell r="D16">
            <v>17</v>
          </cell>
          <cell r="E16">
            <v>12</v>
          </cell>
          <cell r="F16">
            <v>3</v>
          </cell>
          <cell r="G16">
            <v>0</v>
          </cell>
        </row>
        <row r="17">
          <cell r="D17">
            <v>16</v>
          </cell>
          <cell r="E17">
            <v>12</v>
          </cell>
          <cell r="F17">
            <v>3</v>
          </cell>
          <cell r="G17">
            <v>1</v>
          </cell>
        </row>
        <row r="18">
          <cell r="D18">
            <v>19</v>
          </cell>
          <cell r="E18">
            <v>9</v>
          </cell>
          <cell r="F18">
            <v>4</v>
          </cell>
          <cell r="G18">
            <v>0</v>
          </cell>
        </row>
        <row r="19">
          <cell r="D19">
            <v>22</v>
          </cell>
          <cell r="E19">
            <v>10</v>
          </cell>
          <cell r="F19">
            <v>0</v>
          </cell>
          <cell r="G19">
            <v>0</v>
          </cell>
        </row>
        <row r="20">
          <cell r="D20">
            <v>11</v>
          </cell>
          <cell r="E20">
            <v>5</v>
          </cell>
          <cell r="F20">
            <v>6</v>
          </cell>
          <cell r="G20">
            <v>0</v>
          </cell>
        </row>
        <row r="21">
          <cell r="D21">
            <v>12</v>
          </cell>
          <cell r="E21">
            <v>13</v>
          </cell>
          <cell r="F21">
            <v>5</v>
          </cell>
          <cell r="G21">
            <v>2</v>
          </cell>
        </row>
        <row r="22">
          <cell r="D22">
            <v>22</v>
          </cell>
          <cell r="E22">
            <v>0</v>
          </cell>
          <cell r="F22">
            <v>0</v>
          </cell>
          <cell r="G22">
            <v>2</v>
          </cell>
        </row>
        <row r="23">
          <cell r="D23">
            <v>18</v>
          </cell>
          <cell r="E23">
            <v>0</v>
          </cell>
          <cell r="F23">
            <v>1</v>
          </cell>
          <cell r="G23">
            <v>0</v>
          </cell>
        </row>
        <row r="24">
          <cell r="D24">
            <v>25</v>
          </cell>
          <cell r="E24">
            <v>7</v>
          </cell>
          <cell r="F24">
            <v>0</v>
          </cell>
          <cell r="G24">
            <v>0</v>
          </cell>
        </row>
        <row r="25">
          <cell r="D25">
            <v>11</v>
          </cell>
          <cell r="E25">
            <v>9</v>
          </cell>
          <cell r="F25">
            <v>7</v>
          </cell>
          <cell r="G25">
            <v>5</v>
          </cell>
        </row>
        <row r="26">
          <cell r="D26">
            <v>9</v>
          </cell>
          <cell r="E26">
            <v>13</v>
          </cell>
          <cell r="F26">
            <v>6</v>
          </cell>
          <cell r="G26">
            <v>4</v>
          </cell>
        </row>
        <row r="27">
          <cell r="D27">
            <v>24</v>
          </cell>
          <cell r="E27">
            <v>6</v>
          </cell>
          <cell r="F27">
            <v>2</v>
          </cell>
          <cell r="G27">
            <v>0</v>
          </cell>
        </row>
        <row r="34">
          <cell r="D34">
            <v>17</v>
          </cell>
          <cell r="E34">
            <v>13</v>
          </cell>
          <cell r="F34">
            <v>1</v>
          </cell>
          <cell r="G34">
            <v>1</v>
          </cell>
        </row>
        <row r="35">
          <cell r="D35">
            <v>4</v>
          </cell>
          <cell r="E35">
            <v>15</v>
          </cell>
          <cell r="F35">
            <v>10</v>
          </cell>
          <cell r="G35">
            <v>3</v>
          </cell>
        </row>
        <row r="36">
          <cell r="D36">
            <v>19</v>
          </cell>
          <cell r="E36">
            <v>11</v>
          </cell>
          <cell r="F36">
            <v>2</v>
          </cell>
          <cell r="G36">
            <v>0</v>
          </cell>
        </row>
        <row r="37">
          <cell r="D37">
            <v>15</v>
          </cell>
          <cell r="E37">
            <v>16</v>
          </cell>
          <cell r="F37">
            <v>1</v>
          </cell>
          <cell r="G37">
            <v>0</v>
          </cell>
        </row>
        <row r="38">
          <cell r="D38">
            <v>16</v>
          </cell>
          <cell r="E38">
            <v>14</v>
          </cell>
          <cell r="F38">
            <v>2</v>
          </cell>
          <cell r="G38">
            <v>0</v>
          </cell>
        </row>
        <row r="39">
          <cell r="D39">
            <v>26</v>
          </cell>
          <cell r="E39">
            <v>5</v>
          </cell>
          <cell r="F39">
            <v>0</v>
          </cell>
          <cell r="G39">
            <v>1</v>
          </cell>
        </row>
        <row r="40">
          <cell r="D40">
            <v>19</v>
          </cell>
          <cell r="E40">
            <v>10</v>
          </cell>
          <cell r="F40">
            <v>3</v>
          </cell>
          <cell r="G40">
            <v>0</v>
          </cell>
        </row>
      </sheetData>
      <sheetData sheetId="2">
        <row r="8">
          <cell r="D8">
            <v>22</v>
          </cell>
          <cell r="E8">
            <v>8</v>
          </cell>
          <cell r="F8">
            <v>5</v>
          </cell>
          <cell r="G8">
            <v>1</v>
          </cell>
        </row>
        <row r="9">
          <cell r="D9">
            <v>11</v>
          </cell>
          <cell r="E9">
            <v>20</v>
          </cell>
          <cell r="F9">
            <v>4</v>
          </cell>
          <cell r="G9">
            <v>1</v>
          </cell>
        </row>
        <row r="10">
          <cell r="D10">
            <v>8</v>
          </cell>
          <cell r="E10">
            <v>21</v>
          </cell>
          <cell r="F10">
            <v>6</v>
          </cell>
          <cell r="G10">
            <v>1</v>
          </cell>
        </row>
        <row r="11">
          <cell r="D11">
            <v>18</v>
          </cell>
          <cell r="E11">
            <v>16</v>
          </cell>
          <cell r="F11">
            <v>2</v>
          </cell>
          <cell r="G11">
            <v>0</v>
          </cell>
        </row>
        <row r="12">
          <cell r="D12">
            <v>8</v>
          </cell>
          <cell r="E12">
            <v>7</v>
          </cell>
          <cell r="F12">
            <v>15</v>
          </cell>
          <cell r="G12">
            <v>6</v>
          </cell>
        </row>
        <row r="13">
          <cell r="D13">
            <v>11</v>
          </cell>
          <cell r="E13">
            <v>12</v>
          </cell>
          <cell r="F13">
            <v>12</v>
          </cell>
          <cell r="G13">
            <v>1</v>
          </cell>
        </row>
        <row r="14">
          <cell r="D14">
            <v>11</v>
          </cell>
          <cell r="E14">
            <v>15</v>
          </cell>
          <cell r="F14">
            <v>8</v>
          </cell>
          <cell r="G14">
            <v>2</v>
          </cell>
        </row>
        <row r="15">
          <cell r="D15">
            <v>3</v>
          </cell>
          <cell r="E15">
            <v>12</v>
          </cell>
          <cell r="F15">
            <v>14</v>
          </cell>
          <cell r="G15">
            <v>7</v>
          </cell>
        </row>
        <row r="16">
          <cell r="D16">
            <v>15</v>
          </cell>
          <cell r="E16">
            <v>19</v>
          </cell>
          <cell r="F16">
            <v>1</v>
          </cell>
          <cell r="G16">
            <v>1</v>
          </cell>
        </row>
        <row r="17">
          <cell r="D17">
            <v>18</v>
          </cell>
          <cell r="E17">
            <v>14</v>
          </cell>
          <cell r="F17">
            <v>2</v>
          </cell>
          <cell r="G17">
            <v>2</v>
          </cell>
        </row>
        <row r="18">
          <cell r="D18">
            <v>26</v>
          </cell>
          <cell r="E18">
            <v>5</v>
          </cell>
          <cell r="F18">
            <v>5</v>
          </cell>
          <cell r="G18">
            <v>0</v>
          </cell>
        </row>
        <row r="19">
          <cell r="D19">
            <v>20</v>
          </cell>
          <cell r="E19">
            <v>13</v>
          </cell>
          <cell r="F19">
            <v>2</v>
          </cell>
          <cell r="G19">
            <v>1</v>
          </cell>
        </row>
        <row r="20">
          <cell r="D20">
            <v>13</v>
          </cell>
          <cell r="E20">
            <v>11</v>
          </cell>
          <cell r="F20">
            <v>11</v>
          </cell>
          <cell r="G20">
            <v>1</v>
          </cell>
        </row>
        <row r="21">
          <cell r="D21">
            <v>6</v>
          </cell>
          <cell r="E21">
            <v>19</v>
          </cell>
          <cell r="F21">
            <v>11</v>
          </cell>
          <cell r="G21">
            <v>0</v>
          </cell>
        </row>
        <row r="22">
          <cell r="D22">
            <v>29</v>
          </cell>
          <cell r="E22">
            <v>4</v>
          </cell>
          <cell r="F22">
            <v>2</v>
          </cell>
          <cell r="G22">
            <v>1</v>
          </cell>
        </row>
        <row r="23">
          <cell r="D23">
            <v>30</v>
          </cell>
          <cell r="E23">
            <v>4</v>
          </cell>
          <cell r="F23">
            <v>0</v>
          </cell>
          <cell r="G23">
            <v>2</v>
          </cell>
        </row>
        <row r="24">
          <cell r="D24">
            <v>27</v>
          </cell>
          <cell r="E24">
            <v>7</v>
          </cell>
          <cell r="F24">
            <v>2</v>
          </cell>
          <cell r="G24">
            <v>0</v>
          </cell>
        </row>
        <row r="25">
          <cell r="D25">
            <v>13</v>
          </cell>
          <cell r="E25">
            <v>14</v>
          </cell>
          <cell r="F25">
            <v>8</v>
          </cell>
          <cell r="G25">
            <v>1</v>
          </cell>
        </row>
        <row r="26">
          <cell r="D26">
            <v>10</v>
          </cell>
          <cell r="E26">
            <v>9</v>
          </cell>
          <cell r="F26">
            <v>9</v>
          </cell>
          <cell r="G26">
            <v>8</v>
          </cell>
        </row>
        <row r="27">
          <cell r="D27">
            <v>27</v>
          </cell>
          <cell r="E27">
            <v>7</v>
          </cell>
          <cell r="F27">
            <v>2</v>
          </cell>
          <cell r="G27">
            <v>0</v>
          </cell>
        </row>
        <row r="34">
          <cell r="D34">
            <v>16</v>
          </cell>
          <cell r="E34">
            <v>15</v>
          </cell>
          <cell r="F34">
            <v>3</v>
          </cell>
          <cell r="G34">
            <v>2</v>
          </cell>
        </row>
        <row r="35">
          <cell r="D35">
            <v>6</v>
          </cell>
          <cell r="E35">
            <v>14</v>
          </cell>
          <cell r="F35">
            <v>13</v>
          </cell>
          <cell r="G35">
            <v>3</v>
          </cell>
        </row>
        <row r="36">
          <cell r="D36">
            <v>14</v>
          </cell>
          <cell r="E36">
            <v>16</v>
          </cell>
          <cell r="F36">
            <v>1</v>
          </cell>
          <cell r="G36">
            <v>0</v>
          </cell>
        </row>
        <row r="37">
          <cell r="D37">
            <v>19</v>
          </cell>
          <cell r="E37">
            <v>16</v>
          </cell>
          <cell r="F37">
            <v>1</v>
          </cell>
          <cell r="G37">
            <v>0</v>
          </cell>
        </row>
        <row r="38">
          <cell r="D38">
            <v>11</v>
          </cell>
          <cell r="E38">
            <v>22</v>
          </cell>
          <cell r="F38">
            <v>1</v>
          </cell>
          <cell r="G38">
            <v>2</v>
          </cell>
        </row>
        <row r="39">
          <cell r="D39">
            <v>25</v>
          </cell>
          <cell r="E39">
            <v>10</v>
          </cell>
          <cell r="F39">
            <v>1</v>
          </cell>
          <cell r="G39">
            <v>0</v>
          </cell>
        </row>
        <row r="40">
          <cell r="D40">
            <v>16</v>
          </cell>
          <cell r="E40">
            <v>16</v>
          </cell>
          <cell r="F40">
            <v>3</v>
          </cell>
          <cell r="G40">
            <v>1</v>
          </cell>
        </row>
      </sheetData>
      <sheetData sheetId="3">
        <row r="8">
          <cell r="D8">
            <v>21</v>
          </cell>
          <cell r="E8">
            <v>11</v>
          </cell>
          <cell r="F8">
            <v>3</v>
          </cell>
          <cell r="G8">
            <v>0</v>
          </cell>
        </row>
        <row r="9">
          <cell r="D9">
            <v>9</v>
          </cell>
          <cell r="E9">
            <v>22</v>
          </cell>
          <cell r="F9">
            <v>3</v>
          </cell>
          <cell r="G9">
            <v>1</v>
          </cell>
        </row>
        <row r="10">
          <cell r="D10">
            <v>7</v>
          </cell>
          <cell r="E10">
            <v>17</v>
          </cell>
          <cell r="F10">
            <v>9</v>
          </cell>
          <cell r="G10">
            <v>2</v>
          </cell>
        </row>
        <row r="11">
          <cell r="D11">
            <v>25</v>
          </cell>
          <cell r="E11">
            <v>7</v>
          </cell>
          <cell r="F11">
            <v>3</v>
          </cell>
          <cell r="G11">
            <v>0</v>
          </cell>
        </row>
        <row r="12">
          <cell r="D12">
            <v>15</v>
          </cell>
          <cell r="E12">
            <v>4</v>
          </cell>
          <cell r="F12">
            <v>15</v>
          </cell>
          <cell r="G12">
            <v>1</v>
          </cell>
        </row>
        <row r="13">
          <cell r="D13">
            <v>11</v>
          </cell>
          <cell r="E13">
            <v>15</v>
          </cell>
          <cell r="F13">
            <v>9</v>
          </cell>
          <cell r="G13">
            <v>0</v>
          </cell>
        </row>
        <row r="14">
          <cell r="D14">
            <v>16</v>
          </cell>
          <cell r="E14">
            <v>13</v>
          </cell>
          <cell r="F14">
            <v>4</v>
          </cell>
          <cell r="G14">
            <v>2</v>
          </cell>
        </row>
        <row r="15">
          <cell r="D15">
            <v>4</v>
          </cell>
          <cell r="E15">
            <v>16</v>
          </cell>
          <cell r="F15">
            <v>7</v>
          </cell>
          <cell r="G15">
            <v>8</v>
          </cell>
        </row>
        <row r="16">
          <cell r="D16">
            <v>18</v>
          </cell>
          <cell r="E16">
            <v>9</v>
          </cell>
          <cell r="F16">
            <v>8</v>
          </cell>
          <cell r="G16">
            <v>0</v>
          </cell>
        </row>
        <row r="17">
          <cell r="D17">
            <v>14</v>
          </cell>
          <cell r="E17">
            <v>18</v>
          </cell>
          <cell r="F17">
            <v>3</v>
          </cell>
          <cell r="G17">
            <v>0</v>
          </cell>
        </row>
        <row r="18">
          <cell r="D18">
            <v>20</v>
          </cell>
          <cell r="E18">
            <v>10</v>
          </cell>
          <cell r="F18">
            <v>4</v>
          </cell>
          <cell r="G18">
            <v>1</v>
          </cell>
        </row>
        <row r="19">
          <cell r="D19">
            <v>21</v>
          </cell>
          <cell r="E19">
            <v>11</v>
          </cell>
          <cell r="F19">
            <v>3</v>
          </cell>
          <cell r="G19">
            <v>0</v>
          </cell>
        </row>
        <row r="20">
          <cell r="D20">
            <v>14</v>
          </cell>
          <cell r="E20">
            <v>14</v>
          </cell>
          <cell r="F20">
            <v>7</v>
          </cell>
          <cell r="G20">
            <v>0</v>
          </cell>
        </row>
        <row r="21">
          <cell r="D21">
            <v>7</v>
          </cell>
          <cell r="E21">
            <v>18</v>
          </cell>
          <cell r="F21">
            <v>8</v>
          </cell>
          <cell r="G21">
            <v>2</v>
          </cell>
        </row>
        <row r="22">
          <cell r="D22">
            <v>24</v>
          </cell>
          <cell r="E22">
            <v>8</v>
          </cell>
          <cell r="F22">
            <v>1</v>
          </cell>
          <cell r="G22">
            <v>2</v>
          </cell>
        </row>
        <row r="23">
          <cell r="D23">
            <v>26</v>
          </cell>
          <cell r="E23">
            <v>7</v>
          </cell>
          <cell r="F23">
            <v>0</v>
          </cell>
          <cell r="G23">
            <v>2</v>
          </cell>
        </row>
        <row r="24">
          <cell r="D24">
            <v>31</v>
          </cell>
          <cell r="E24">
            <v>4</v>
          </cell>
          <cell r="F24">
            <v>0</v>
          </cell>
          <cell r="G24">
            <v>0</v>
          </cell>
        </row>
        <row r="25">
          <cell r="D25">
            <v>13</v>
          </cell>
          <cell r="E25">
            <v>13</v>
          </cell>
          <cell r="F25">
            <v>7</v>
          </cell>
          <cell r="G25">
            <v>2</v>
          </cell>
        </row>
        <row r="26">
          <cell r="D26">
            <v>9</v>
          </cell>
          <cell r="E26">
            <v>14</v>
          </cell>
          <cell r="F26">
            <v>10</v>
          </cell>
          <cell r="G26">
            <v>2</v>
          </cell>
        </row>
        <row r="27">
          <cell r="D27">
            <v>24</v>
          </cell>
          <cell r="E27">
            <v>8</v>
          </cell>
          <cell r="F27">
            <v>3</v>
          </cell>
          <cell r="G27">
            <v>0</v>
          </cell>
        </row>
        <row r="34">
          <cell r="D34">
            <v>11</v>
          </cell>
          <cell r="E34">
            <v>20</v>
          </cell>
          <cell r="F34">
            <v>2</v>
          </cell>
          <cell r="G34">
            <v>2</v>
          </cell>
        </row>
        <row r="35">
          <cell r="D35">
            <v>3</v>
          </cell>
          <cell r="E35">
            <v>15</v>
          </cell>
          <cell r="F35">
            <v>15</v>
          </cell>
          <cell r="G35">
            <v>2</v>
          </cell>
        </row>
        <row r="36">
          <cell r="D36">
            <v>9</v>
          </cell>
          <cell r="E36">
            <v>20</v>
          </cell>
          <cell r="F36">
            <v>5</v>
          </cell>
          <cell r="G36">
            <v>1</v>
          </cell>
        </row>
        <row r="37">
          <cell r="D37">
            <v>12</v>
          </cell>
          <cell r="E37">
            <v>18</v>
          </cell>
          <cell r="F37">
            <v>4</v>
          </cell>
          <cell r="G37">
            <v>1</v>
          </cell>
        </row>
        <row r="38">
          <cell r="D38">
            <v>18</v>
          </cell>
          <cell r="E38">
            <v>13</v>
          </cell>
          <cell r="F38">
            <v>4</v>
          </cell>
          <cell r="G38">
            <v>0</v>
          </cell>
        </row>
        <row r="39">
          <cell r="D39">
            <v>26</v>
          </cell>
          <cell r="E39">
            <v>9</v>
          </cell>
          <cell r="F39">
            <v>0</v>
          </cell>
          <cell r="G39">
            <v>0</v>
          </cell>
        </row>
        <row r="40">
          <cell r="D40">
            <v>19</v>
          </cell>
          <cell r="E40">
            <v>12</v>
          </cell>
          <cell r="F40">
            <v>4</v>
          </cell>
          <cell r="G40">
            <v>0</v>
          </cell>
        </row>
      </sheetData>
      <sheetData sheetId="4">
        <row r="8">
          <cell r="D8">
            <v>20</v>
          </cell>
          <cell r="E8">
            <v>12</v>
          </cell>
          <cell r="F8">
            <v>1</v>
          </cell>
          <cell r="G8">
            <v>0</v>
          </cell>
        </row>
        <row r="9">
          <cell r="D9">
            <v>13</v>
          </cell>
          <cell r="E9">
            <v>20</v>
          </cell>
          <cell r="F9">
            <v>3</v>
          </cell>
          <cell r="G9">
            <v>0</v>
          </cell>
        </row>
        <row r="10">
          <cell r="D10">
            <v>10</v>
          </cell>
          <cell r="E10">
            <v>19</v>
          </cell>
          <cell r="F10">
            <v>4</v>
          </cell>
          <cell r="G10">
            <v>0</v>
          </cell>
        </row>
        <row r="11">
          <cell r="D11">
            <v>24</v>
          </cell>
          <cell r="E11">
            <v>8</v>
          </cell>
          <cell r="F11">
            <v>1</v>
          </cell>
          <cell r="G11">
            <v>0</v>
          </cell>
        </row>
        <row r="12">
          <cell r="D12">
            <v>11</v>
          </cell>
          <cell r="E12">
            <v>8</v>
          </cell>
          <cell r="F12">
            <v>7</v>
          </cell>
          <cell r="G12">
            <v>7</v>
          </cell>
        </row>
        <row r="13">
          <cell r="D13">
            <v>10</v>
          </cell>
          <cell r="E13">
            <v>11</v>
          </cell>
          <cell r="F13">
            <v>11</v>
          </cell>
          <cell r="G13">
            <v>1</v>
          </cell>
        </row>
        <row r="14">
          <cell r="D14">
            <v>16</v>
          </cell>
          <cell r="E14">
            <v>10</v>
          </cell>
          <cell r="F14">
            <v>7</v>
          </cell>
          <cell r="G14">
            <v>0</v>
          </cell>
        </row>
        <row r="15">
          <cell r="D15">
            <v>10</v>
          </cell>
          <cell r="E15">
            <v>14</v>
          </cell>
          <cell r="F15">
            <v>7</v>
          </cell>
          <cell r="G15">
            <v>0</v>
          </cell>
        </row>
        <row r="16">
          <cell r="D16">
            <v>17</v>
          </cell>
          <cell r="E16">
            <v>13</v>
          </cell>
          <cell r="F16">
            <v>3</v>
          </cell>
          <cell r="G16">
            <v>0</v>
          </cell>
        </row>
        <row r="17">
          <cell r="D17">
            <v>11</v>
          </cell>
          <cell r="E17">
            <v>18</v>
          </cell>
          <cell r="F17">
            <v>4</v>
          </cell>
          <cell r="G17">
            <v>0</v>
          </cell>
        </row>
        <row r="18">
          <cell r="D18">
            <v>17</v>
          </cell>
          <cell r="E18">
            <v>12</v>
          </cell>
          <cell r="F18">
            <v>3</v>
          </cell>
          <cell r="G18">
            <v>1</v>
          </cell>
        </row>
        <row r="19">
          <cell r="D19">
            <v>23</v>
          </cell>
          <cell r="E19">
            <v>8</v>
          </cell>
          <cell r="F19">
            <v>2</v>
          </cell>
          <cell r="G19">
            <v>0</v>
          </cell>
        </row>
        <row r="20">
          <cell r="D20">
            <v>16</v>
          </cell>
          <cell r="E20">
            <v>9</v>
          </cell>
          <cell r="F20">
            <v>6</v>
          </cell>
          <cell r="G20">
            <v>2</v>
          </cell>
        </row>
        <row r="21">
          <cell r="D21">
            <v>13</v>
          </cell>
          <cell r="E21">
            <v>10</v>
          </cell>
          <cell r="F21">
            <v>9</v>
          </cell>
          <cell r="G21">
            <v>1</v>
          </cell>
        </row>
        <row r="22">
          <cell r="D22">
            <v>19</v>
          </cell>
          <cell r="E22">
            <v>11</v>
          </cell>
          <cell r="F22">
            <v>1</v>
          </cell>
          <cell r="G22">
            <v>2</v>
          </cell>
        </row>
        <row r="23">
          <cell r="D23">
            <v>19</v>
          </cell>
          <cell r="E23">
            <v>7</v>
          </cell>
          <cell r="F23">
            <v>1</v>
          </cell>
          <cell r="G23">
            <v>2</v>
          </cell>
        </row>
        <row r="24">
          <cell r="D24">
            <v>26</v>
          </cell>
          <cell r="E24">
            <v>6</v>
          </cell>
          <cell r="F24">
            <v>1</v>
          </cell>
          <cell r="G24">
            <v>0</v>
          </cell>
        </row>
        <row r="25">
          <cell r="D25">
            <v>12</v>
          </cell>
          <cell r="E25">
            <v>15</v>
          </cell>
          <cell r="F25">
            <v>5</v>
          </cell>
          <cell r="G25">
            <v>1</v>
          </cell>
        </row>
        <row r="26">
          <cell r="D26">
            <v>8</v>
          </cell>
          <cell r="E26">
            <v>10</v>
          </cell>
          <cell r="F26">
            <v>12</v>
          </cell>
          <cell r="G26">
            <v>3</v>
          </cell>
        </row>
        <row r="27">
          <cell r="D27">
            <v>20</v>
          </cell>
          <cell r="E27">
            <v>12</v>
          </cell>
          <cell r="F27">
            <v>1</v>
          </cell>
          <cell r="G27">
            <v>0</v>
          </cell>
        </row>
        <row r="34">
          <cell r="D34">
            <v>14</v>
          </cell>
          <cell r="E34">
            <v>14</v>
          </cell>
          <cell r="F34">
            <v>5</v>
          </cell>
          <cell r="G34">
            <v>0</v>
          </cell>
        </row>
        <row r="35">
          <cell r="D35">
            <v>6</v>
          </cell>
          <cell r="E35">
            <v>15</v>
          </cell>
          <cell r="F35">
            <v>9</v>
          </cell>
          <cell r="G35">
            <v>3</v>
          </cell>
        </row>
        <row r="36">
          <cell r="D36">
            <v>17</v>
          </cell>
          <cell r="E36">
            <v>15</v>
          </cell>
          <cell r="F36">
            <v>1</v>
          </cell>
          <cell r="G36">
            <v>0</v>
          </cell>
        </row>
        <row r="37">
          <cell r="D37">
            <v>15</v>
          </cell>
          <cell r="E37">
            <v>16</v>
          </cell>
          <cell r="F37">
            <v>2</v>
          </cell>
          <cell r="G37">
            <v>0</v>
          </cell>
        </row>
        <row r="38">
          <cell r="D38">
            <v>22</v>
          </cell>
          <cell r="E38">
            <v>10</v>
          </cell>
          <cell r="F38">
            <v>1</v>
          </cell>
          <cell r="G38">
            <v>0</v>
          </cell>
        </row>
        <row r="39">
          <cell r="D39">
            <v>26</v>
          </cell>
          <cell r="E39">
            <v>6</v>
          </cell>
          <cell r="F39">
            <v>1</v>
          </cell>
          <cell r="G39">
            <v>0</v>
          </cell>
        </row>
        <row r="40">
          <cell r="D40">
            <v>12</v>
          </cell>
          <cell r="E40">
            <v>19</v>
          </cell>
          <cell r="F40">
            <v>2</v>
          </cell>
          <cell r="G40">
            <v>0</v>
          </cell>
        </row>
      </sheetData>
      <sheetData sheetId="5">
        <row r="8">
          <cell r="D8">
            <v>11</v>
          </cell>
          <cell r="E8">
            <v>11</v>
          </cell>
          <cell r="F8">
            <v>3</v>
          </cell>
          <cell r="G8">
            <v>5</v>
          </cell>
        </row>
        <row r="9">
          <cell r="D9">
            <v>5</v>
          </cell>
          <cell r="E9">
            <v>17</v>
          </cell>
          <cell r="F9">
            <v>6</v>
          </cell>
          <cell r="G9">
            <v>2</v>
          </cell>
        </row>
        <row r="10">
          <cell r="D10">
            <v>2</v>
          </cell>
          <cell r="E10">
            <v>10</v>
          </cell>
          <cell r="F10">
            <v>13</v>
          </cell>
          <cell r="G10">
            <v>5</v>
          </cell>
        </row>
        <row r="11">
          <cell r="D11">
            <v>11</v>
          </cell>
          <cell r="E11">
            <v>11</v>
          </cell>
          <cell r="F11">
            <v>3</v>
          </cell>
          <cell r="G11">
            <v>5</v>
          </cell>
        </row>
        <row r="12">
          <cell r="D12">
            <v>10</v>
          </cell>
          <cell r="E12">
            <v>7</v>
          </cell>
          <cell r="F12">
            <v>8</v>
          </cell>
          <cell r="G12">
            <v>4</v>
          </cell>
        </row>
        <row r="13">
          <cell r="D13">
            <v>17</v>
          </cell>
          <cell r="E13">
            <v>5</v>
          </cell>
          <cell r="F13">
            <v>6</v>
          </cell>
          <cell r="G13">
            <v>2</v>
          </cell>
        </row>
        <row r="14">
          <cell r="D14">
            <v>2</v>
          </cell>
          <cell r="E14">
            <v>17</v>
          </cell>
          <cell r="F14">
            <v>8</v>
          </cell>
          <cell r="G14">
            <v>3</v>
          </cell>
        </row>
        <row r="15">
          <cell r="D15">
            <v>3</v>
          </cell>
          <cell r="E15">
            <v>10</v>
          </cell>
          <cell r="F15">
            <v>14</v>
          </cell>
          <cell r="G15">
            <v>3</v>
          </cell>
        </row>
        <row r="16">
          <cell r="D16">
            <v>6</v>
          </cell>
          <cell r="E16">
            <v>18</v>
          </cell>
          <cell r="F16">
            <v>3</v>
          </cell>
          <cell r="G16">
            <v>3</v>
          </cell>
        </row>
        <row r="17">
          <cell r="D17">
            <v>5</v>
          </cell>
          <cell r="E17">
            <v>14</v>
          </cell>
          <cell r="F17">
            <v>5</v>
          </cell>
          <cell r="G17">
            <v>6</v>
          </cell>
        </row>
        <row r="18">
          <cell r="D18">
            <v>14</v>
          </cell>
          <cell r="E18">
            <v>11</v>
          </cell>
          <cell r="F18">
            <v>4</v>
          </cell>
          <cell r="G18">
            <v>1</v>
          </cell>
        </row>
        <row r="19">
          <cell r="D19">
            <v>16</v>
          </cell>
          <cell r="E19">
            <v>10</v>
          </cell>
          <cell r="F19">
            <v>3</v>
          </cell>
          <cell r="G19">
            <v>1</v>
          </cell>
        </row>
        <row r="20">
          <cell r="D20">
            <v>13</v>
          </cell>
          <cell r="E20">
            <v>12</v>
          </cell>
          <cell r="F20">
            <v>4</v>
          </cell>
          <cell r="G20">
            <v>1</v>
          </cell>
        </row>
        <row r="21">
          <cell r="D21">
            <v>6</v>
          </cell>
          <cell r="E21">
            <v>13</v>
          </cell>
          <cell r="F21">
            <v>10</v>
          </cell>
          <cell r="G21">
            <v>1</v>
          </cell>
        </row>
        <row r="22">
          <cell r="D22">
            <v>16</v>
          </cell>
          <cell r="E22">
            <v>8</v>
          </cell>
          <cell r="F22">
            <v>2</v>
          </cell>
          <cell r="G22">
            <v>4</v>
          </cell>
        </row>
        <row r="23">
          <cell r="D23">
            <v>19</v>
          </cell>
          <cell r="E23">
            <v>8</v>
          </cell>
          <cell r="F23">
            <v>1</v>
          </cell>
          <cell r="G23">
            <v>0</v>
          </cell>
        </row>
        <row r="24">
          <cell r="D24">
            <v>19</v>
          </cell>
          <cell r="E24">
            <v>7</v>
          </cell>
          <cell r="F24">
            <v>4</v>
          </cell>
          <cell r="G24">
            <v>0</v>
          </cell>
        </row>
        <row r="25">
          <cell r="D25">
            <v>7</v>
          </cell>
          <cell r="E25">
            <v>10</v>
          </cell>
          <cell r="F25">
            <v>7</v>
          </cell>
          <cell r="G25">
            <v>5</v>
          </cell>
        </row>
        <row r="26">
          <cell r="D26">
            <v>11</v>
          </cell>
          <cell r="E26">
            <v>9</v>
          </cell>
          <cell r="F26">
            <v>5</v>
          </cell>
          <cell r="G26">
            <v>4</v>
          </cell>
        </row>
        <row r="27">
          <cell r="D27">
            <v>19</v>
          </cell>
          <cell r="E27">
            <v>9</v>
          </cell>
          <cell r="F27">
            <v>1</v>
          </cell>
          <cell r="G27">
            <v>1</v>
          </cell>
        </row>
        <row r="34">
          <cell r="D34">
            <v>3</v>
          </cell>
          <cell r="E34">
            <v>13</v>
          </cell>
          <cell r="F34">
            <v>11</v>
          </cell>
          <cell r="G34">
            <v>3</v>
          </cell>
        </row>
        <row r="35">
          <cell r="D35">
            <v>4</v>
          </cell>
          <cell r="E35">
            <v>13</v>
          </cell>
          <cell r="F35">
            <v>6</v>
          </cell>
          <cell r="G35">
            <v>7</v>
          </cell>
        </row>
        <row r="36">
          <cell r="D36">
            <v>11</v>
          </cell>
          <cell r="E36">
            <v>15</v>
          </cell>
          <cell r="F36">
            <v>3</v>
          </cell>
          <cell r="G36">
            <v>1</v>
          </cell>
        </row>
        <row r="37">
          <cell r="D37">
            <v>5</v>
          </cell>
          <cell r="E37">
            <v>16</v>
          </cell>
          <cell r="F37">
            <v>8</v>
          </cell>
          <cell r="G37">
            <v>1</v>
          </cell>
        </row>
        <row r="38">
          <cell r="D38">
            <v>10</v>
          </cell>
          <cell r="E38">
            <v>16</v>
          </cell>
          <cell r="F38">
            <v>3</v>
          </cell>
          <cell r="G38">
            <v>1</v>
          </cell>
        </row>
        <row r="39">
          <cell r="D39">
            <v>15</v>
          </cell>
          <cell r="E39">
            <v>11</v>
          </cell>
          <cell r="F39">
            <v>2</v>
          </cell>
          <cell r="G39">
            <v>2</v>
          </cell>
        </row>
        <row r="40">
          <cell r="D40">
            <v>10</v>
          </cell>
          <cell r="E40">
            <v>13</v>
          </cell>
          <cell r="F40">
            <v>5</v>
          </cell>
          <cell r="G40">
            <v>2</v>
          </cell>
        </row>
      </sheetData>
      <sheetData sheetId="6">
        <row r="8">
          <cell r="D8">
            <v>25</v>
          </cell>
          <cell r="E8">
            <v>8</v>
          </cell>
          <cell r="F8">
            <v>1</v>
          </cell>
          <cell r="G8">
            <v>0</v>
          </cell>
        </row>
        <row r="9">
          <cell r="D9">
            <v>8</v>
          </cell>
          <cell r="E9">
            <v>21</v>
          </cell>
          <cell r="F9">
            <v>5</v>
          </cell>
          <cell r="G9">
            <v>0</v>
          </cell>
        </row>
        <row r="10">
          <cell r="D10">
            <v>11</v>
          </cell>
          <cell r="E10">
            <v>17</v>
          </cell>
          <cell r="F10">
            <v>5</v>
          </cell>
          <cell r="G10">
            <v>1</v>
          </cell>
        </row>
        <row r="11">
          <cell r="D11">
            <v>28</v>
          </cell>
          <cell r="E11">
            <v>4</v>
          </cell>
          <cell r="F11">
            <v>2</v>
          </cell>
          <cell r="G11">
            <v>0</v>
          </cell>
        </row>
        <row r="12">
          <cell r="D12">
            <v>16</v>
          </cell>
          <cell r="E12">
            <v>6</v>
          </cell>
          <cell r="F12">
            <v>5</v>
          </cell>
          <cell r="G12">
            <v>7</v>
          </cell>
        </row>
        <row r="13">
          <cell r="D13">
            <v>18</v>
          </cell>
          <cell r="E13">
            <v>5</v>
          </cell>
          <cell r="F13">
            <v>10</v>
          </cell>
          <cell r="G13">
            <v>1</v>
          </cell>
        </row>
        <row r="14">
          <cell r="D14">
            <v>6</v>
          </cell>
          <cell r="E14">
            <v>11</v>
          </cell>
          <cell r="F14">
            <v>13</v>
          </cell>
          <cell r="G14">
            <v>4</v>
          </cell>
        </row>
        <row r="15">
          <cell r="D15">
            <v>16</v>
          </cell>
          <cell r="E15">
            <v>12</v>
          </cell>
          <cell r="F15">
            <v>4</v>
          </cell>
          <cell r="G15">
            <v>1</v>
          </cell>
        </row>
        <row r="16">
          <cell r="D16">
            <v>18</v>
          </cell>
          <cell r="E16">
            <v>10</v>
          </cell>
          <cell r="F16">
            <v>6</v>
          </cell>
          <cell r="G16">
            <v>0</v>
          </cell>
        </row>
        <row r="17">
          <cell r="D17">
            <v>10</v>
          </cell>
          <cell r="E17">
            <v>16</v>
          </cell>
          <cell r="F17">
            <v>6</v>
          </cell>
          <cell r="G17">
            <v>2</v>
          </cell>
        </row>
        <row r="18">
          <cell r="D18">
            <v>21</v>
          </cell>
          <cell r="E18">
            <v>10</v>
          </cell>
          <cell r="F18">
            <v>2</v>
          </cell>
          <cell r="G18">
            <v>1</v>
          </cell>
        </row>
        <row r="19">
          <cell r="D19">
            <v>20</v>
          </cell>
          <cell r="E19">
            <v>11</v>
          </cell>
          <cell r="F19">
            <v>3</v>
          </cell>
          <cell r="G19">
            <v>0</v>
          </cell>
        </row>
        <row r="20">
          <cell r="D20">
            <v>12</v>
          </cell>
          <cell r="E20">
            <v>11</v>
          </cell>
          <cell r="F20">
            <v>7</v>
          </cell>
          <cell r="G20">
            <v>4</v>
          </cell>
        </row>
        <row r="21">
          <cell r="D21">
            <v>9</v>
          </cell>
          <cell r="E21">
            <v>17</v>
          </cell>
          <cell r="F21">
            <v>6</v>
          </cell>
          <cell r="G21">
            <v>1</v>
          </cell>
        </row>
        <row r="22">
          <cell r="D22">
            <v>19</v>
          </cell>
          <cell r="E22">
            <v>12</v>
          </cell>
          <cell r="F22">
            <v>2</v>
          </cell>
          <cell r="G22">
            <v>1</v>
          </cell>
        </row>
        <row r="23">
          <cell r="D23">
            <v>20</v>
          </cell>
          <cell r="E23">
            <v>11</v>
          </cell>
          <cell r="F23">
            <v>1</v>
          </cell>
          <cell r="G23">
            <v>0</v>
          </cell>
        </row>
        <row r="24">
          <cell r="D24">
            <v>27</v>
          </cell>
          <cell r="E24">
            <v>7</v>
          </cell>
          <cell r="F24">
            <v>0</v>
          </cell>
          <cell r="G24">
            <v>0</v>
          </cell>
        </row>
        <row r="25">
          <cell r="D25">
            <v>14</v>
          </cell>
          <cell r="E25">
            <v>12</v>
          </cell>
          <cell r="F25">
            <v>4</v>
          </cell>
          <cell r="G25">
            <v>4</v>
          </cell>
        </row>
        <row r="26">
          <cell r="D26">
            <v>11</v>
          </cell>
          <cell r="E26">
            <v>14</v>
          </cell>
          <cell r="F26">
            <v>7</v>
          </cell>
          <cell r="G26">
            <v>2</v>
          </cell>
        </row>
        <row r="27">
          <cell r="D27">
            <v>22</v>
          </cell>
          <cell r="E27">
            <v>9</v>
          </cell>
          <cell r="F27">
            <v>2</v>
          </cell>
          <cell r="G27">
            <v>1</v>
          </cell>
        </row>
        <row r="34">
          <cell r="D34">
            <v>15</v>
          </cell>
          <cell r="E34">
            <v>16</v>
          </cell>
          <cell r="F34">
            <v>3</v>
          </cell>
          <cell r="G34">
            <v>0</v>
          </cell>
        </row>
        <row r="35">
          <cell r="D35">
            <v>5</v>
          </cell>
          <cell r="E35">
            <v>14</v>
          </cell>
          <cell r="F35">
            <v>11</v>
          </cell>
          <cell r="G35">
            <v>4</v>
          </cell>
        </row>
        <row r="36">
          <cell r="D36">
            <v>15</v>
          </cell>
          <cell r="E36">
            <v>14</v>
          </cell>
          <cell r="F36">
            <v>5</v>
          </cell>
          <cell r="G36">
            <v>0</v>
          </cell>
        </row>
        <row r="37">
          <cell r="D37">
            <v>16</v>
          </cell>
          <cell r="E37">
            <v>13</v>
          </cell>
          <cell r="F37">
            <v>5</v>
          </cell>
          <cell r="G37">
            <v>0</v>
          </cell>
        </row>
        <row r="38">
          <cell r="D38">
            <v>21</v>
          </cell>
          <cell r="E38">
            <v>11</v>
          </cell>
          <cell r="F38">
            <v>1</v>
          </cell>
          <cell r="G38">
            <v>1</v>
          </cell>
        </row>
        <row r="39">
          <cell r="D39">
            <v>26</v>
          </cell>
          <cell r="E39">
            <v>7</v>
          </cell>
          <cell r="F39">
            <v>1</v>
          </cell>
          <cell r="G39">
            <v>0</v>
          </cell>
        </row>
        <row r="40">
          <cell r="D40">
            <v>15</v>
          </cell>
          <cell r="E40">
            <v>16</v>
          </cell>
          <cell r="F40">
            <v>2</v>
          </cell>
          <cell r="G40">
            <v>1</v>
          </cell>
        </row>
      </sheetData>
      <sheetData sheetId="7">
        <row r="8">
          <cell r="D8">
            <v>10</v>
          </cell>
          <cell r="E8">
            <v>17</v>
          </cell>
          <cell r="F8">
            <v>3</v>
          </cell>
          <cell r="G8">
            <v>4</v>
          </cell>
        </row>
        <row r="9">
          <cell r="D9">
            <v>6</v>
          </cell>
          <cell r="E9">
            <v>20</v>
          </cell>
          <cell r="F9">
            <v>5</v>
          </cell>
          <cell r="G9">
            <v>1</v>
          </cell>
        </row>
        <row r="10">
          <cell r="D10">
            <v>5</v>
          </cell>
          <cell r="E10">
            <v>15</v>
          </cell>
          <cell r="F10">
            <v>10</v>
          </cell>
          <cell r="G10">
            <v>4</v>
          </cell>
        </row>
        <row r="11">
          <cell r="D11">
            <v>22</v>
          </cell>
          <cell r="E11">
            <v>9</v>
          </cell>
          <cell r="F11">
            <v>3</v>
          </cell>
          <cell r="G11">
            <v>0</v>
          </cell>
        </row>
        <row r="12">
          <cell r="D12">
            <v>13</v>
          </cell>
          <cell r="E12">
            <v>10</v>
          </cell>
          <cell r="F12">
            <v>7</v>
          </cell>
          <cell r="G12">
            <v>4</v>
          </cell>
        </row>
        <row r="13">
          <cell r="D13">
            <v>18</v>
          </cell>
          <cell r="E13">
            <v>11</v>
          </cell>
          <cell r="F13">
            <v>4</v>
          </cell>
          <cell r="G13">
            <v>1</v>
          </cell>
        </row>
        <row r="14">
          <cell r="D14">
            <v>5</v>
          </cell>
          <cell r="E14">
            <v>16</v>
          </cell>
          <cell r="F14">
            <v>8</v>
          </cell>
          <cell r="G14">
            <v>5</v>
          </cell>
        </row>
        <row r="15">
          <cell r="D15">
            <v>3</v>
          </cell>
          <cell r="E15">
            <v>9</v>
          </cell>
          <cell r="F15">
            <v>13</v>
          </cell>
          <cell r="G15">
            <v>9</v>
          </cell>
        </row>
        <row r="16">
          <cell r="D16">
            <v>6</v>
          </cell>
          <cell r="E16">
            <v>17</v>
          </cell>
          <cell r="F16">
            <v>9</v>
          </cell>
          <cell r="G16">
            <v>2</v>
          </cell>
        </row>
        <row r="17">
          <cell r="D17">
            <v>6</v>
          </cell>
          <cell r="E17">
            <v>20</v>
          </cell>
          <cell r="F17">
            <v>6</v>
          </cell>
          <cell r="G17">
            <v>2</v>
          </cell>
        </row>
        <row r="18">
          <cell r="D18">
            <v>15</v>
          </cell>
          <cell r="E18">
            <v>9</v>
          </cell>
          <cell r="F18">
            <v>9</v>
          </cell>
          <cell r="G18">
            <v>1</v>
          </cell>
        </row>
        <row r="19">
          <cell r="D19">
            <v>14</v>
          </cell>
          <cell r="E19">
            <v>14</v>
          </cell>
          <cell r="F19">
            <v>6</v>
          </cell>
          <cell r="G19">
            <v>0</v>
          </cell>
        </row>
        <row r="20">
          <cell r="D20">
            <v>7</v>
          </cell>
          <cell r="E20">
            <v>14</v>
          </cell>
          <cell r="F20">
            <v>11</v>
          </cell>
          <cell r="G20">
            <v>2</v>
          </cell>
        </row>
        <row r="21">
          <cell r="D21">
            <v>6</v>
          </cell>
          <cell r="E21">
            <v>12</v>
          </cell>
          <cell r="F21">
            <v>15</v>
          </cell>
          <cell r="G21">
            <v>1</v>
          </cell>
        </row>
        <row r="22">
          <cell r="D22">
            <v>22</v>
          </cell>
          <cell r="E22">
            <v>9</v>
          </cell>
          <cell r="F22">
            <v>3</v>
          </cell>
          <cell r="G22">
            <v>0</v>
          </cell>
        </row>
        <row r="23">
          <cell r="D23">
            <v>19</v>
          </cell>
          <cell r="E23">
            <v>9</v>
          </cell>
          <cell r="F23">
            <v>0</v>
          </cell>
          <cell r="G23">
            <v>0</v>
          </cell>
        </row>
        <row r="24">
          <cell r="D24">
            <v>13</v>
          </cell>
          <cell r="E24">
            <v>16</v>
          </cell>
          <cell r="F24">
            <v>5</v>
          </cell>
          <cell r="G24">
            <v>0</v>
          </cell>
        </row>
        <row r="25">
          <cell r="D25">
            <v>8</v>
          </cell>
          <cell r="E25">
            <v>17</v>
          </cell>
          <cell r="F25">
            <v>8</v>
          </cell>
          <cell r="G25">
            <v>1</v>
          </cell>
        </row>
        <row r="26">
          <cell r="D26">
            <v>6</v>
          </cell>
          <cell r="E26">
            <v>20</v>
          </cell>
          <cell r="F26">
            <v>6</v>
          </cell>
          <cell r="G26">
            <v>2</v>
          </cell>
        </row>
        <row r="27">
          <cell r="D27">
            <v>17</v>
          </cell>
          <cell r="E27">
            <v>14</v>
          </cell>
          <cell r="F27">
            <v>3</v>
          </cell>
          <cell r="G27">
            <v>0</v>
          </cell>
        </row>
        <row r="34">
          <cell r="D34">
            <v>5</v>
          </cell>
          <cell r="E34">
            <v>18</v>
          </cell>
          <cell r="F34">
            <v>10</v>
          </cell>
          <cell r="G34">
            <v>1</v>
          </cell>
        </row>
        <row r="35">
          <cell r="D35">
            <v>1</v>
          </cell>
          <cell r="E35">
            <v>17</v>
          </cell>
          <cell r="F35">
            <v>10</v>
          </cell>
          <cell r="G35">
            <v>6</v>
          </cell>
        </row>
        <row r="36">
          <cell r="D36">
            <v>7</v>
          </cell>
          <cell r="E36">
            <v>21</v>
          </cell>
          <cell r="F36">
            <v>5</v>
          </cell>
          <cell r="G36">
            <v>1</v>
          </cell>
        </row>
        <row r="37">
          <cell r="D37">
            <v>9</v>
          </cell>
          <cell r="E37">
            <v>19</v>
          </cell>
          <cell r="F37">
            <v>5</v>
          </cell>
          <cell r="G37">
            <v>1</v>
          </cell>
        </row>
        <row r="38">
          <cell r="D38">
            <v>9</v>
          </cell>
          <cell r="E38">
            <v>17</v>
          </cell>
          <cell r="F38">
            <v>6</v>
          </cell>
          <cell r="G38">
            <v>2</v>
          </cell>
        </row>
        <row r="39">
          <cell r="D39">
            <v>17</v>
          </cell>
          <cell r="E39">
            <v>11</v>
          </cell>
          <cell r="F39">
            <v>4</v>
          </cell>
          <cell r="G39">
            <v>2</v>
          </cell>
        </row>
        <row r="40">
          <cell r="D40">
            <v>6</v>
          </cell>
          <cell r="E40">
            <v>19</v>
          </cell>
          <cell r="F40">
            <v>6</v>
          </cell>
          <cell r="G40">
            <v>3</v>
          </cell>
        </row>
      </sheetData>
      <sheetData sheetId="8">
        <row r="8">
          <cell r="D8">
            <v>22</v>
          </cell>
          <cell r="E8">
            <v>8</v>
          </cell>
          <cell r="F8">
            <v>3</v>
          </cell>
          <cell r="G8">
            <v>1</v>
          </cell>
        </row>
        <row r="9">
          <cell r="D9">
            <v>10</v>
          </cell>
          <cell r="E9">
            <v>19</v>
          </cell>
          <cell r="F9">
            <v>4</v>
          </cell>
          <cell r="G9">
            <v>1</v>
          </cell>
        </row>
        <row r="10">
          <cell r="D10">
            <v>10</v>
          </cell>
          <cell r="E10">
            <v>15</v>
          </cell>
          <cell r="F10">
            <v>8</v>
          </cell>
          <cell r="G10">
            <v>1</v>
          </cell>
        </row>
        <row r="11">
          <cell r="D11">
            <v>22</v>
          </cell>
          <cell r="E11">
            <v>11</v>
          </cell>
          <cell r="F11">
            <v>1</v>
          </cell>
          <cell r="G11">
            <v>0</v>
          </cell>
        </row>
        <row r="12">
          <cell r="D12">
            <v>11</v>
          </cell>
          <cell r="E12">
            <v>8</v>
          </cell>
          <cell r="F12">
            <v>9</v>
          </cell>
          <cell r="G12">
            <v>6</v>
          </cell>
        </row>
        <row r="13">
          <cell r="D13">
            <v>15</v>
          </cell>
          <cell r="E13">
            <v>12</v>
          </cell>
          <cell r="F13">
            <v>4</v>
          </cell>
          <cell r="G13">
            <v>3</v>
          </cell>
        </row>
        <row r="14">
          <cell r="D14">
            <v>10</v>
          </cell>
          <cell r="E14">
            <v>12</v>
          </cell>
          <cell r="F14">
            <v>9</v>
          </cell>
          <cell r="G14">
            <v>3</v>
          </cell>
        </row>
        <row r="15">
          <cell r="D15">
            <v>13</v>
          </cell>
          <cell r="E15">
            <v>12</v>
          </cell>
          <cell r="F15">
            <v>7</v>
          </cell>
          <cell r="G15">
            <v>2</v>
          </cell>
        </row>
        <row r="16">
          <cell r="D16">
            <v>17</v>
          </cell>
          <cell r="E16">
            <v>13</v>
          </cell>
          <cell r="F16">
            <v>3</v>
          </cell>
          <cell r="G16">
            <v>1</v>
          </cell>
        </row>
        <row r="17">
          <cell r="D17">
            <v>9</v>
          </cell>
          <cell r="E17">
            <v>16</v>
          </cell>
          <cell r="F17">
            <v>6</v>
          </cell>
          <cell r="G17">
            <v>3</v>
          </cell>
        </row>
        <row r="18">
          <cell r="D18">
            <v>18</v>
          </cell>
          <cell r="E18">
            <v>10</v>
          </cell>
          <cell r="F18">
            <v>5</v>
          </cell>
          <cell r="G18">
            <v>1</v>
          </cell>
        </row>
        <row r="19">
          <cell r="D19">
            <v>23</v>
          </cell>
          <cell r="E19">
            <v>7</v>
          </cell>
          <cell r="F19">
            <v>4</v>
          </cell>
          <cell r="G19">
            <v>0</v>
          </cell>
        </row>
        <row r="20">
          <cell r="D20">
            <v>10</v>
          </cell>
          <cell r="E20">
            <v>9</v>
          </cell>
          <cell r="F20">
            <v>11</v>
          </cell>
          <cell r="G20">
            <v>4</v>
          </cell>
        </row>
        <row r="21">
          <cell r="D21">
            <v>9</v>
          </cell>
          <cell r="E21">
            <v>13</v>
          </cell>
          <cell r="F21">
            <v>10</v>
          </cell>
          <cell r="G21">
            <v>2</v>
          </cell>
        </row>
        <row r="22">
          <cell r="D22">
            <v>19</v>
          </cell>
          <cell r="E22">
            <v>10</v>
          </cell>
          <cell r="F22">
            <v>4</v>
          </cell>
          <cell r="G22">
            <v>0</v>
          </cell>
        </row>
        <row r="23">
          <cell r="D23">
            <v>19</v>
          </cell>
          <cell r="E23">
            <v>9</v>
          </cell>
          <cell r="F23">
            <v>1</v>
          </cell>
          <cell r="G23">
            <v>0</v>
          </cell>
        </row>
        <row r="24">
          <cell r="D24">
            <v>22</v>
          </cell>
          <cell r="E24">
            <v>10</v>
          </cell>
          <cell r="F24">
            <v>2</v>
          </cell>
          <cell r="G24">
            <v>0</v>
          </cell>
        </row>
        <row r="25">
          <cell r="D25">
            <v>13</v>
          </cell>
          <cell r="E25">
            <v>15</v>
          </cell>
          <cell r="F25">
            <v>3</v>
          </cell>
          <cell r="G25">
            <v>3</v>
          </cell>
        </row>
        <row r="26">
          <cell r="D26">
            <v>15</v>
          </cell>
          <cell r="E26">
            <v>11</v>
          </cell>
          <cell r="F26">
            <v>7</v>
          </cell>
          <cell r="G26">
            <v>1</v>
          </cell>
        </row>
        <row r="27">
          <cell r="D27">
            <v>20</v>
          </cell>
          <cell r="E27">
            <v>10</v>
          </cell>
          <cell r="F27">
            <v>3</v>
          </cell>
          <cell r="G27">
            <v>1</v>
          </cell>
        </row>
        <row r="34">
          <cell r="D34">
            <v>7</v>
          </cell>
          <cell r="E34">
            <v>17</v>
          </cell>
          <cell r="F34">
            <v>7</v>
          </cell>
          <cell r="G34">
            <v>3</v>
          </cell>
        </row>
        <row r="35">
          <cell r="D35">
            <v>4</v>
          </cell>
          <cell r="E35">
            <v>13</v>
          </cell>
          <cell r="F35">
            <v>13</v>
          </cell>
          <cell r="G35">
            <v>4</v>
          </cell>
        </row>
        <row r="36">
          <cell r="D36">
            <v>16</v>
          </cell>
          <cell r="E36">
            <v>13</v>
          </cell>
          <cell r="F36">
            <v>3</v>
          </cell>
          <cell r="G36">
            <v>2</v>
          </cell>
        </row>
        <row r="37">
          <cell r="D37">
            <v>14</v>
          </cell>
          <cell r="E37">
            <v>12</v>
          </cell>
          <cell r="F37">
            <v>8</v>
          </cell>
          <cell r="G37">
            <v>0</v>
          </cell>
        </row>
        <row r="38">
          <cell r="D38">
            <v>19</v>
          </cell>
          <cell r="E38">
            <v>12</v>
          </cell>
          <cell r="F38">
            <v>2</v>
          </cell>
          <cell r="G38">
            <v>1</v>
          </cell>
        </row>
        <row r="39">
          <cell r="D39">
            <v>25</v>
          </cell>
          <cell r="E39">
            <v>8</v>
          </cell>
          <cell r="F39">
            <v>1</v>
          </cell>
          <cell r="G39">
            <v>0</v>
          </cell>
        </row>
        <row r="40">
          <cell r="D40">
            <v>15</v>
          </cell>
          <cell r="E40">
            <v>11</v>
          </cell>
          <cell r="F40">
            <v>6</v>
          </cell>
          <cell r="G40">
            <v>2</v>
          </cell>
        </row>
      </sheetData>
      <sheetData sheetId="9">
        <row r="8">
          <cell r="D8">
            <v>14</v>
          </cell>
          <cell r="E8">
            <v>8</v>
          </cell>
          <cell r="F8">
            <v>10</v>
          </cell>
          <cell r="G8">
            <v>2</v>
          </cell>
        </row>
        <row r="9">
          <cell r="D9">
            <v>6</v>
          </cell>
          <cell r="E9">
            <v>21</v>
          </cell>
          <cell r="F9">
            <v>4</v>
          </cell>
          <cell r="G9">
            <v>3</v>
          </cell>
        </row>
        <row r="10">
          <cell r="D10">
            <v>4</v>
          </cell>
          <cell r="E10">
            <v>13</v>
          </cell>
          <cell r="F10">
            <v>9</v>
          </cell>
          <cell r="G10">
            <v>8</v>
          </cell>
        </row>
        <row r="11">
          <cell r="D11">
            <v>16</v>
          </cell>
          <cell r="E11">
            <v>13</v>
          </cell>
          <cell r="F11">
            <v>3</v>
          </cell>
          <cell r="G11">
            <v>2</v>
          </cell>
        </row>
        <row r="12">
          <cell r="D12">
            <v>5</v>
          </cell>
          <cell r="E12">
            <v>11</v>
          </cell>
          <cell r="F12">
            <v>9</v>
          </cell>
          <cell r="G12">
            <v>9</v>
          </cell>
        </row>
        <row r="13">
          <cell r="D13">
            <v>11</v>
          </cell>
          <cell r="E13">
            <v>12</v>
          </cell>
          <cell r="F13">
            <v>8</v>
          </cell>
          <cell r="G13">
            <v>3</v>
          </cell>
        </row>
        <row r="14">
          <cell r="D14">
            <v>9</v>
          </cell>
          <cell r="E14">
            <v>12</v>
          </cell>
          <cell r="F14">
            <v>12</v>
          </cell>
          <cell r="G14">
            <v>1</v>
          </cell>
        </row>
        <row r="15">
          <cell r="D15">
            <v>5</v>
          </cell>
          <cell r="E15">
            <v>15</v>
          </cell>
          <cell r="F15">
            <v>11</v>
          </cell>
          <cell r="G15">
            <v>3</v>
          </cell>
        </row>
        <row r="16">
          <cell r="D16">
            <v>16</v>
          </cell>
          <cell r="E16">
            <v>17</v>
          </cell>
          <cell r="F16">
            <v>1</v>
          </cell>
          <cell r="G16">
            <v>0</v>
          </cell>
        </row>
        <row r="17">
          <cell r="D17">
            <v>6</v>
          </cell>
          <cell r="E17">
            <v>21</v>
          </cell>
          <cell r="F17">
            <v>6</v>
          </cell>
          <cell r="G17">
            <v>1</v>
          </cell>
        </row>
        <row r="18">
          <cell r="D18">
            <v>14</v>
          </cell>
          <cell r="E18">
            <v>15</v>
          </cell>
          <cell r="F18">
            <v>4</v>
          </cell>
          <cell r="G18">
            <v>1</v>
          </cell>
        </row>
        <row r="19">
          <cell r="D19">
            <v>22</v>
          </cell>
          <cell r="E19">
            <v>7</v>
          </cell>
          <cell r="F19">
            <v>5</v>
          </cell>
          <cell r="G19">
            <v>0</v>
          </cell>
        </row>
        <row r="20">
          <cell r="D20">
            <v>11</v>
          </cell>
          <cell r="E20">
            <v>19</v>
          </cell>
          <cell r="F20">
            <v>4</v>
          </cell>
          <cell r="G20">
            <v>0</v>
          </cell>
        </row>
        <row r="21">
          <cell r="D21">
            <v>9</v>
          </cell>
          <cell r="E21">
            <v>10</v>
          </cell>
          <cell r="F21">
            <v>13</v>
          </cell>
          <cell r="G21">
            <v>2</v>
          </cell>
        </row>
        <row r="22">
          <cell r="D22">
            <v>21</v>
          </cell>
          <cell r="E22">
            <v>7</v>
          </cell>
          <cell r="F22">
            <v>2</v>
          </cell>
          <cell r="G22">
            <v>4</v>
          </cell>
        </row>
        <row r="23">
          <cell r="D23">
            <v>26</v>
          </cell>
          <cell r="E23">
            <v>8</v>
          </cell>
          <cell r="F23">
            <v>0</v>
          </cell>
          <cell r="G23">
            <v>0</v>
          </cell>
        </row>
        <row r="24">
          <cell r="D24">
            <v>20</v>
          </cell>
          <cell r="E24">
            <v>13</v>
          </cell>
          <cell r="F24">
            <v>1</v>
          </cell>
          <cell r="G24">
            <v>0</v>
          </cell>
        </row>
        <row r="25">
          <cell r="D25">
            <v>12</v>
          </cell>
          <cell r="E25">
            <v>9</v>
          </cell>
          <cell r="F25">
            <v>10</v>
          </cell>
          <cell r="G25">
            <v>3</v>
          </cell>
        </row>
        <row r="26">
          <cell r="D26">
            <v>15</v>
          </cell>
          <cell r="E26">
            <v>15</v>
          </cell>
          <cell r="F26">
            <v>2</v>
          </cell>
          <cell r="G26">
            <v>2</v>
          </cell>
        </row>
        <row r="27">
          <cell r="D27">
            <v>19</v>
          </cell>
          <cell r="E27">
            <v>12</v>
          </cell>
          <cell r="F27">
            <v>2</v>
          </cell>
          <cell r="G27">
            <v>1</v>
          </cell>
        </row>
        <row r="34">
          <cell r="D34">
            <v>6</v>
          </cell>
          <cell r="E34">
            <v>17</v>
          </cell>
          <cell r="F34">
            <v>9</v>
          </cell>
          <cell r="G34">
            <v>2</v>
          </cell>
        </row>
        <row r="35">
          <cell r="D35">
            <v>4</v>
          </cell>
          <cell r="E35">
            <v>12</v>
          </cell>
          <cell r="F35">
            <v>12</v>
          </cell>
          <cell r="G35">
            <v>6</v>
          </cell>
        </row>
        <row r="36">
          <cell r="D36">
            <v>13</v>
          </cell>
          <cell r="E36">
            <v>17</v>
          </cell>
          <cell r="F36">
            <v>4</v>
          </cell>
          <cell r="G36">
            <v>0</v>
          </cell>
        </row>
        <row r="37">
          <cell r="D37">
            <v>11</v>
          </cell>
          <cell r="E37">
            <v>17</v>
          </cell>
          <cell r="F37">
            <v>4</v>
          </cell>
          <cell r="G37">
            <v>2</v>
          </cell>
        </row>
        <row r="38">
          <cell r="D38">
            <v>12</v>
          </cell>
          <cell r="E38">
            <v>18</v>
          </cell>
          <cell r="F38">
            <v>3</v>
          </cell>
          <cell r="G38">
            <v>1</v>
          </cell>
        </row>
        <row r="39">
          <cell r="D39">
            <v>20</v>
          </cell>
          <cell r="E39">
            <v>11</v>
          </cell>
          <cell r="F39">
            <v>3</v>
          </cell>
          <cell r="G39">
            <v>0</v>
          </cell>
        </row>
        <row r="40">
          <cell r="D40">
            <v>6</v>
          </cell>
          <cell r="E40">
            <v>20</v>
          </cell>
          <cell r="F40">
            <v>7</v>
          </cell>
          <cell r="G40">
            <v>1</v>
          </cell>
        </row>
      </sheetData>
      <sheetData sheetId="10">
        <row r="8">
          <cell r="D8">
            <v>20</v>
          </cell>
          <cell r="E8">
            <v>10</v>
          </cell>
          <cell r="F8">
            <v>4</v>
          </cell>
          <cell r="G8">
            <v>1</v>
          </cell>
        </row>
        <row r="9">
          <cell r="D9">
            <v>8</v>
          </cell>
          <cell r="E9">
            <v>18</v>
          </cell>
          <cell r="F9">
            <v>7</v>
          </cell>
          <cell r="G9">
            <v>2</v>
          </cell>
        </row>
        <row r="10">
          <cell r="D10">
            <v>9</v>
          </cell>
          <cell r="E10">
            <v>13</v>
          </cell>
          <cell r="F10">
            <v>6</v>
          </cell>
          <cell r="G10">
            <v>7</v>
          </cell>
        </row>
        <row r="11">
          <cell r="D11">
            <v>25</v>
          </cell>
          <cell r="E11">
            <v>5</v>
          </cell>
          <cell r="F11">
            <v>4</v>
          </cell>
          <cell r="G11">
            <v>1</v>
          </cell>
        </row>
        <row r="12">
          <cell r="D12">
            <v>13</v>
          </cell>
          <cell r="E12">
            <v>6</v>
          </cell>
          <cell r="F12">
            <v>8</v>
          </cell>
          <cell r="G12">
            <v>8</v>
          </cell>
        </row>
        <row r="13">
          <cell r="D13">
            <v>14</v>
          </cell>
          <cell r="E13">
            <v>13</v>
          </cell>
          <cell r="F13">
            <v>5</v>
          </cell>
          <cell r="G13">
            <v>3</v>
          </cell>
        </row>
        <row r="14">
          <cell r="D14">
            <v>7</v>
          </cell>
          <cell r="E14">
            <v>14</v>
          </cell>
          <cell r="F14">
            <v>9</v>
          </cell>
          <cell r="G14">
            <v>5</v>
          </cell>
        </row>
        <row r="15">
          <cell r="D15">
            <v>9</v>
          </cell>
          <cell r="E15">
            <v>11</v>
          </cell>
          <cell r="F15">
            <v>8</v>
          </cell>
          <cell r="G15">
            <v>7</v>
          </cell>
        </row>
        <row r="16">
          <cell r="D16">
            <v>20</v>
          </cell>
          <cell r="E16">
            <v>9</v>
          </cell>
          <cell r="F16">
            <v>6</v>
          </cell>
          <cell r="G16">
            <v>0</v>
          </cell>
        </row>
        <row r="17">
          <cell r="D17">
            <v>13</v>
          </cell>
          <cell r="E17">
            <v>13</v>
          </cell>
          <cell r="F17">
            <v>7</v>
          </cell>
          <cell r="G17">
            <v>2</v>
          </cell>
        </row>
        <row r="18">
          <cell r="D18">
            <v>18</v>
          </cell>
          <cell r="E18">
            <v>9</v>
          </cell>
          <cell r="F18">
            <v>3</v>
          </cell>
          <cell r="G18">
            <v>5</v>
          </cell>
        </row>
        <row r="19">
          <cell r="D19">
            <v>20</v>
          </cell>
          <cell r="E19">
            <v>13</v>
          </cell>
          <cell r="F19">
            <v>2</v>
          </cell>
          <cell r="G19">
            <v>0</v>
          </cell>
        </row>
        <row r="20">
          <cell r="D20">
            <v>15</v>
          </cell>
          <cell r="E20">
            <v>12</v>
          </cell>
          <cell r="F20">
            <v>7</v>
          </cell>
          <cell r="G20">
            <v>1</v>
          </cell>
        </row>
        <row r="21">
          <cell r="D21">
            <v>12</v>
          </cell>
          <cell r="E21">
            <v>10</v>
          </cell>
          <cell r="F21">
            <v>12</v>
          </cell>
          <cell r="G21">
            <v>1</v>
          </cell>
        </row>
        <row r="22">
          <cell r="D22">
            <v>26</v>
          </cell>
          <cell r="E22">
            <v>5</v>
          </cell>
          <cell r="F22">
            <v>2</v>
          </cell>
          <cell r="G22">
            <v>2</v>
          </cell>
        </row>
        <row r="23">
          <cell r="D23">
            <v>26</v>
          </cell>
          <cell r="E23">
            <v>9</v>
          </cell>
          <cell r="F23">
            <v>0</v>
          </cell>
          <cell r="G23">
            <v>0</v>
          </cell>
        </row>
        <row r="24">
          <cell r="D24">
            <v>21</v>
          </cell>
          <cell r="E24">
            <v>11</v>
          </cell>
          <cell r="F24">
            <v>3</v>
          </cell>
          <cell r="G24">
            <v>0</v>
          </cell>
        </row>
        <row r="25">
          <cell r="D25">
            <v>15</v>
          </cell>
          <cell r="E25">
            <v>8</v>
          </cell>
          <cell r="F25">
            <v>8</v>
          </cell>
          <cell r="G25">
            <v>4</v>
          </cell>
        </row>
        <row r="26">
          <cell r="D26">
            <v>20</v>
          </cell>
          <cell r="E26">
            <v>12</v>
          </cell>
          <cell r="F26">
            <v>3</v>
          </cell>
          <cell r="G26">
            <v>0</v>
          </cell>
        </row>
        <row r="27">
          <cell r="D27">
            <v>20</v>
          </cell>
          <cell r="E27">
            <v>14</v>
          </cell>
          <cell r="F27">
            <v>1</v>
          </cell>
          <cell r="G27">
            <v>0</v>
          </cell>
        </row>
        <row r="34">
          <cell r="D34">
            <v>10</v>
          </cell>
          <cell r="E34">
            <v>16</v>
          </cell>
          <cell r="F34">
            <v>7</v>
          </cell>
          <cell r="G34">
            <v>2</v>
          </cell>
        </row>
        <row r="35">
          <cell r="D35">
            <v>7</v>
          </cell>
          <cell r="E35">
            <v>13</v>
          </cell>
          <cell r="F35">
            <v>11</v>
          </cell>
          <cell r="G35">
            <v>4</v>
          </cell>
        </row>
        <row r="36">
          <cell r="D36">
            <v>17</v>
          </cell>
          <cell r="E36">
            <v>14</v>
          </cell>
          <cell r="F36">
            <v>2</v>
          </cell>
          <cell r="G36">
            <v>2</v>
          </cell>
        </row>
        <row r="37">
          <cell r="D37">
            <v>15</v>
          </cell>
          <cell r="E37">
            <v>13</v>
          </cell>
          <cell r="F37">
            <v>7</v>
          </cell>
          <cell r="G37">
            <v>0</v>
          </cell>
        </row>
        <row r="38">
          <cell r="D38">
            <v>14</v>
          </cell>
          <cell r="E38">
            <v>17</v>
          </cell>
          <cell r="F38">
            <v>3</v>
          </cell>
          <cell r="G38">
            <v>1</v>
          </cell>
        </row>
        <row r="39">
          <cell r="D39">
            <v>18</v>
          </cell>
          <cell r="E39">
            <v>15</v>
          </cell>
          <cell r="F39">
            <v>2</v>
          </cell>
          <cell r="G39">
            <v>0</v>
          </cell>
        </row>
        <row r="40">
          <cell r="D40">
            <v>14</v>
          </cell>
          <cell r="E40">
            <v>13</v>
          </cell>
          <cell r="F40">
            <v>5</v>
          </cell>
          <cell r="G40">
            <v>3</v>
          </cell>
        </row>
      </sheetData>
      <sheetData sheetId="11">
        <row r="8">
          <cell r="D8">
            <v>11</v>
          </cell>
          <cell r="E8">
            <v>17</v>
          </cell>
          <cell r="F8">
            <v>3</v>
          </cell>
          <cell r="G8">
            <v>2</v>
          </cell>
        </row>
        <row r="9">
          <cell r="D9">
            <v>6</v>
          </cell>
          <cell r="E9">
            <v>18</v>
          </cell>
          <cell r="F9">
            <v>8</v>
          </cell>
          <cell r="G9">
            <v>1</v>
          </cell>
        </row>
        <row r="10">
          <cell r="D10">
            <v>10</v>
          </cell>
          <cell r="E10">
            <v>10</v>
          </cell>
          <cell r="F10">
            <v>8</v>
          </cell>
          <cell r="G10">
            <v>5</v>
          </cell>
        </row>
        <row r="11">
          <cell r="D11">
            <v>24</v>
          </cell>
          <cell r="E11">
            <v>5</v>
          </cell>
          <cell r="F11">
            <v>3</v>
          </cell>
          <cell r="G11">
            <v>1</v>
          </cell>
        </row>
        <row r="12">
          <cell r="D12">
            <v>11</v>
          </cell>
          <cell r="E12">
            <v>6</v>
          </cell>
          <cell r="F12">
            <v>4</v>
          </cell>
          <cell r="G12">
            <v>12</v>
          </cell>
        </row>
        <row r="13">
          <cell r="D13">
            <v>11</v>
          </cell>
          <cell r="E13">
            <v>7</v>
          </cell>
          <cell r="F13">
            <v>9</v>
          </cell>
          <cell r="G13">
            <v>6</v>
          </cell>
        </row>
        <row r="14">
          <cell r="D14">
            <v>8</v>
          </cell>
          <cell r="E14">
            <v>6</v>
          </cell>
          <cell r="F14">
            <v>15</v>
          </cell>
          <cell r="G14">
            <v>4</v>
          </cell>
        </row>
        <row r="15">
          <cell r="D15">
            <v>12</v>
          </cell>
          <cell r="E15">
            <v>15</v>
          </cell>
          <cell r="F15">
            <v>5</v>
          </cell>
          <cell r="G15">
            <v>1</v>
          </cell>
        </row>
        <row r="16">
          <cell r="D16">
            <v>20</v>
          </cell>
          <cell r="E16">
            <v>11</v>
          </cell>
          <cell r="F16">
            <v>2</v>
          </cell>
          <cell r="G16">
            <v>0</v>
          </cell>
        </row>
        <row r="17">
          <cell r="D17">
            <v>15</v>
          </cell>
          <cell r="E17">
            <v>13</v>
          </cell>
          <cell r="F17">
            <v>5</v>
          </cell>
          <cell r="G17">
            <v>0</v>
          </cell>
        </row>
        <row r="18">
          <cell r="D18">
            <v>15</v>
          </cell>
          <cell r="E18">
            <v>9</v>
          </cell>
          <cell r="F18">
            <v>6</v>
          </cell>
          <cell r="G18">
            <v>3</v>
          </cell>
        </row>
        <row r="19">
          <cell r="D19">
            <v>19</v>
          </cell>
          <cell r="E19">
            <v>8</v>
          </cell>
          <cell r="F19">
            <v>3</v>
          </cell>
          <cell r="G19">
            <v>3</v>
          </cell>
        </row>
        <row r="20">
          <cell r="D20">
            <v>13</v>
          </cell>
          <cell r="E20">
            <v>10</v>
          </cell>
          <cell r="F20">
            <v>10</v>
          </cell>
          <cell r="G20">
            <v>0</v>
          </cell>
        </row>
        <row r="21">
          <cell r="D21">
            <v>6</v>
          </cell>
          <cell r="E21">
            <v>14</v>
          </cell>
          <cell r="F21">
            <v>10</v>
          </cell>
          <cell r="G21">
            <v>3</v>
          </cell>
        </row>
        <row r="22">
          <cell r="D22">
            <v>18</v>
          </cell>
          <cell r="E22">
            <v>6</v>
          </cell>
          <cell r="F22">
            <v>4</v>
          </cell>
          <cell r="G22">
            <v>4</v>
          </cell>
        </row>
        <row r="23">
          <cell r="D23">
            <v>22</v>
          </cell>
          <cell r="E23">
            <v>6</v>
          </cell>
          <cell r="F23">
            <v>1</v>
          </cell>
          <cell r="G23">
            <v>1</v>
          </cell>
        </row>
        <row r="24">
          <cell r="D24">
            <v>19</v>
          </cell>
          <cell r="E24">
            <v>12</v>
          </cell>
          <cell r="F24">
            <v>1</v>
          </cell>
          <cell r="G24">
            <v>1</v>
          </cell>
        </row>
        <row r="25">
          <cell r="D25">
            <v>14</v>
          </cell>
          <cell r="E25">
            <v>9</v>
          </cell>
          <cell r="F25">
            <v>3</v>
          </cell>
          <cell r="G25">
            <v>7</v>
          </cell>
        </row>
        <row r="26">
          <cell r="D26">
            <v>21</v>
          </cell>
          <cell r="E26">
            <v>9</v>
          </cell>
          <cell r="F26">
            <v>2</v>
          </cell>
          <cell r="G26">
            <v>1</v>
          </cell>
        </row>
        <row r="27">
          <cell r="D27">
            <v>17</v>
          </cell>
          <cell r="E27">
            <v>8</v>
          </cell>
          <cell r="F27">
            <v>7</v>
          </cell>
          <cell r="G27">
            <v>1</v>
          </cell>
        </row>
        <row r="34">
          <cell r="D34">
            <v>8</v>
          </cell>
          <cell r="E34">
            <v>13</v>
          </cell>
          <cell r="F34">
            <v>10</v>
          </cell>
          <cell r="G34">
            <v>2</v>
          </cell>
        </row>
        <row r="35">
          <cell r="D35">
            <v>4</v>
          </cell>
          <cell r="E35">
            <v>8</v>
          </cell>
          <cell r="F35">
            <v>13</v>
          </cell>
          <cell r="G35">
            <v>8</v>
          </cell>
        </row>
        <row r="36">
          <cell r="D36">
            <v>13</v>
          </cell>
          <cell r="E36">
            <v>16</v>
          </cell>
          <cell r="F36">
            <v>3</v>
          </cell>
          <cell r="G36">
            <v>1</v>
          </cell>
        </row>
        <row r="37">
          <cell r="D37">
            <v>11</v>
          </cell>
          <cell r="E37">
            <v>18</v>
          </cell>
          <cell r="F37">
            <v>2</v>
          </cell>
          <cell r="G37">
            <v>2</v>
          </cell>
        </row>
        <row r="38">
          <cell r="D38">
            <v>17</v>
          </cell>
          <cell r="E38">
            <v>13</v>
          </cell>
          <cell r="F38">
            <v>3</v>
          </cell>
          <cell r="G38">
            <v>0</v>
          </cell>
        </row>
        <row r="39">
          <cell r="D39">
            <v>22</v>
          </cell>
          <cell r="E39">
            <v>8</v>
          </cell>
          <cell r="F39">
            <v>2</v>
          </cell>
          <cell r="G39">
            <v>1</v>
          </cell>
        </row>
        <row r="40">
          <cell r="D40">
            <v>10</v>
          </cell>
          <cell r="E40">
            <v>13</v>
          </cell>
          <cell r="F40">
            <v>7</v>
          </cell>
          <cell r="G40">
            <v>3</v>
          </cell>
        </row>
      </sheetData>
      <sheetData sheetId="12">
        <row r="8">
          <cell r="D8">
            <v>17</v>
          </cell>
          <cell r="E8">
            <v>13</v>
          </cell>
          <cell r="F8">
            <v>1</v>
          </cell>
          <cell r="G8">
            <v>1</v>
          </cell>
        </row>
        <row r="9">
          <cell r="D9">
            <v>6</v>
          </cell>
          <cell r="E9">
            <v>19</v>
          </cell>
          <cell r="F9">
            <v>5</v>
          </cell>
          <cell r="G9">
            <v>2</v>
          </cell>
        </row>
        <row r="10">
          <cell r="D10">
            <v>7</v>
          </cell>
          <cell r="E10">
            <v>8</v>
          </cell>
          <cell r="F10">
            <v>13</v>
          </cell>
          <cell r="G10">
            <v>4</v>
          </cell>
        </row>
        <row r="11">
          <cell r="D11">
            <v>18</v>
          </cell>
          <cell r="E11">
            <v>11</v>
          </cell>
          <cell r="F11">
            <v>1</v>
          </cell>
          <cell r="G11">
            <v>2</v>
          </cell>
        </row>
        <row r="12">
          <cell r="D12">
            <v>5</v>
          </cell>
          <cell r="E12">
            <v>9</v>
          </cell>
          <cell r="F12">
            <v>12</v>
          </cell>
          <cell r="G12">
            <v>6</v>
          </cell>
        </row>
        <row r="13">
          <cell r="D13">
            <v>8</v>
          </cell>
          <cell r="E13">
            <v>14</v>
          </cell>
          <cell r="F13">
            <v>9</v>
          </cell>
          <cell r="G13">
            <v>1</v>
          </cell>
        </row>
        <row r="14">
          <cell r="D14">
            <v>6</v>
          </cell>
          <cell r="E14">
            <v>15</v>
          </cell>
          <cell r="F14">
            <v>10</v>
          </cell>
          <cell r="G14">
            <v>1</v>
          </cell>
        </row>
        <row r="15">
          <cell r="D15">
            <v>5</v>
          </cell>
          <cell r="E15">
            <v>15</v>
          </cell>
          <cell r="F15">
            <v>8</v>
          </cell>
          <cell r="G15">
            <v>4</v>
          </cell>
        </row>
        <row r="16">
          <cell r="D16">
            <v>10</v>
          </cell>
          <cell r="E16">
            <v>17</v>
          </cell>
          <cell r="F16">
            <v>4</v>
          </cell>
          <cell r="G16">
            <v>1</v>
          </cell>
        </row>
        <row r="17">
          <cell r="D17">
            <v>9</v>
          </cell>
          <cell r="E17">
            <v>15</v>
          </cell>
          <cell r="F17">
            <v>6</v>
          </cell>
          <cell r="G17">
            <v>2</v>
          </cell>
        </row>
        <row r="18">
          <cell r="D18">
            <v>15</v>
          </cell>
          <cell r="E18">
            <v>10</v>
          </cell>
          <cell r="F18">
            <v>5</v>
          </cell>
          <cell r="G18">
            <v>2</v>
          </cell>
        </row>
        <row r="19">
          <cell r="D19">
            <v>18</v>
          </cell>
          <cell r="E19">
            <v>9</v>
          </cell>
          <cell r="F19">
            <v>3</v>
          </cell>
          <cell r="G19">
            <v>2</v>
          </cell>
        </row>
        <row r="20">
          <cell r="D20">
            <v>11</v>
          </cell>
          <cell r="E20">
            <v>12</v>
          </cell>
          <cell r="F20">
            <v>7</v>
          </cell>
          <cell r="G20">
            <v>2</v>
          </cell>
        </row>
        <row r="21">
          <cell r="D21">
            <v>8</v>
          </cell>
          <cell r="E21">
            <v>11</v>
          </cell>
          <cell r="F21">
            <v>11</v>
          </cell>
          <cell r="G21">
            <v>2</v>
          </cell>
        </row>
        <row r="22">
          <cell r="D22">
            <v>23</v>
          </cell>
          <cell r="E22">
            <v>5</v>
          </cell>
          <cell r="F22">
            <v>1</v>
          </cell>
          <cell r="G22">
            <v>3</v>
          </cell>
        </row>
        <row r="23">
          <cell r="D23">
            <v>22</v>
          </cell>
          <cell r="E23">
            <v>5</v>
          </cell>
          <cell r="F23">
            <v>1</v>
          </cell>
          <cell r="G23">
            <v>1</v>
          </cell>
        </row>
        <row r="24">
          <cell r="D24">
            <v>16</v>
          </cell>
          <cell r="E24">
            <v>14</v>
          </cell>
          <cell r="F24">
            <v>0</v>
          </cell>
          <cell r="G24">
            <v>2</v>
          </cell>
        </row>
        <row r="25">
          <cell r="D25">
            <v>8</v>
          </cell>
          <cell r="E25">
            <v>12</v>
          </cell>
          <cell r="F25">
            <v>9</v>
          </cell>
          <cell r="G25">
            <v>3</v>
          </cell>
        </row>
        <row r="26">
          <cell r="D26">
            <v>15</v>
          </cell>
          <cell r="E26">
            <v>11</v>
          </cell>
          <cell r="F26">
            <v>4</v>
          </cell>
          <cell r="G26">
            <v>2</v>
          </cell>
        </row>
        <row r="27">
          <cell r="D27">
            <v>19</v>
          </cell>
          <cell r="E27">
            <v>9</v>
          </cell>
          <cell r="F27">
            <v>2</v>
          </cell>
          <cell r="G27">
            <v>2</v>
          </cell>
        </row>
        <row r="34">
          <cell r="D34">
            <v>5</v>
          </cell>
          <cell r="E34">
            <v>19</v>
          </cell>
          <cell r="F34">
            <v>6</v>
          </cell>
          <cell r="G34">
            <v>2</v>
          </cell>
        </row>
        <row r="35">
          <cell r="D35">
            <v>5</v>
          </cell>
          <cell r="E35">
            <v>11</v>
          </cell>
          <cell r="F35">
            <v>14</v>
          </cell>
          <cell r="G35">
            <v>2</v>
          </cell>
        </row>
        <row r="36">
          <cell r="D36">
            <v>10</v>
          </cell>
          <cell r="E36">
            <v>18</v>
          </cell>
          <cell r="F36">
            <v>2</v>
          </cell>
          <cell r="G36">
            <v>2</v>
          </cell>
        </row>
        <row r="37">
          <cell r="D37">
            <v>9</v>
          </cell>
          <cell r="E37">
            <v>19</v>
          </cell>
          <cell r="F37">
            <v>2</v>
          </cell>
          <cell r="G37">
            <v>2</v>
          </cell>
        </row>
        <row r="38">
          <cell r="D38">
            <v>14</v>
          </cell>
          <cell r="E38">
            <v>16</v>
          </cell>
          <cell r="F38">
            <v>1</v>
          </cell>
          <cell r="G38">
            <v>1</v>
          </cell>
        </row>
        <row r="39">
          <cell r="D39">
            <v>16</v>
          </cell>
          <cell r="E39">
            <v>14</v>
          </cell>
          <cell r="F39">
            <v>0</v>
          </cell>
          <cell r="G39">
            <v>2</v>
          </cell>
        </row>
        <row r="40">
          <cell r="D40">
            <v>6</v>
          </cell>
          <cell r="E40">
            <v>18</v>
          </cell>
          <cell r="F40">
            <v>6</v>
          </cell>
          <cell r="G40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原"/>
      <sheetName val="矢崎"/>
      <sheetName val="今井"/>
      <sheetName val="新津"/>
      <sheetName val="秋山"/>
      <sheetName val="長田"/>
      <sheetName val="村松"/>
      <sheetName val="田中"/>
      <sheetName val="川手"/>
      <sheetName val="岡田"/>
      <sheetName val="岩田"/>
      <sheetName val="樋川"/>
      <sheetName val="三森"/>
      <sheetName val="小坂"/>
      <sheetName val="中嶌"/>
      <sheetName val="海野"/>
      <sheetName val="一瀬"/>
      <sheetName val="有泉"/>
      <sheetName val="中澤"/>
      <sheetName val="浅川"/>
      <sheetName val="菊地"/>
      <sheetName val="上田"/>
      <sheetName val="奥脇"/>
      <sheetName val="佐野"/>
      <sheetName val="井上"/>
      <sheetName val="三枝"/>
      <sheetName val="END"/>
      <sheetName val="合計"/>
      <sheetName val="関係者評価用"/>
      <sheetName val="HP用"/>
      <sheetName val="Sheet1"/>
      <sheetName val="Sheet2"/>
    </sheetNames>
    <sheetDataSet>
      <sheetData sheetId="0">
        <row r="41">
          <cell r="E41" t="str">
            <v>評価</v>
          </cell>
        </row>
        <row r="91">
          <cell r="E91" t="str">
            <v>４点</v>
          </cell>
          <cell r="F91" t="str">
            <v>３点</v>
          </cell>
          <cell r="G91" t="str">
            <v>２点</v>
          </cell>
          <cell r="H91" t="str">
            <v>１点</v>
          </cell>
        </row>
      </sheetData>
      <sheetData sheetId="1">
        <row r="6">
          <cell r="E6">
            <v>1</v>
          </cell>
        </row>
        <row r="7">
          <cell r="F7">
            <v>1</v>
          </cell>
        </row>
        <row r="8">
          <cell r="F8">
            <v>1</v>
          </cell>
        </row>
        <row r="9">
          <cell r="E9">
            <v>1</v>
          </cell>
        </row>
        <row r="10">
          <cell r="E10">
            <v>1</v>
          </cell>
        </row>
        <row r="14">
          <cell r="F14">
            <v>1</v>
          </cell>
        </row>
        <row r="23">
          <cell r="F23">
            <v>1</v>
          </cell>
        </row>
        <row r="28">
          <cell r="F28">
            <v>1</v>
          </cell>
        </row>
        <row r="31">
          <cell r="G31">
            <v>1</v>
          </cell>
        </row>
        <row r="34">
          <cell r="G34">
            <v>1</v>
          </cell>
        </row>
        <row r="41">
          <cell r="F41">
            <v>1</v>
          </cell>
        </row>
        <row r="46">
          <cell r="E46">
            <v>1</v>
          </cell>
        </row>
        <row r="50">
          <cell r="G50">
            <v>1</v>
          </cell>
        </row>
        <row r="54">
          <cell r="E54">
            <v>1</v>
          </cell>
        </row>
        <row r="59">
          <cell r="E59">
            <v>1</v>
          </cell>
        </row>
        <row r="63">
          <cell r="E63">
            <v>1</v>
          </cell>
        </row>
        <row r="65">
          <cell r="F65">
            <v>1</v>
          </cell>
        </row>
        <row r="68">
          <cell r="F68">
            <v>1</v>
          </cell>
        </row>
        <row r="72">
          <cell r="F72">
            <v>1</v>
          </cell>
        </row>
        <row r="75">
          <cell r="F75">
            <v>1</v>
          </cell>
        </row>
        <row r="82">
          <cell r="F82">
            <v>1</v>
          </cell>
        </row>
        <row r="84">
          <cell r="E84">
            <v>1</v>
          </cell>
        </row>
        <row r="86">
          <cell r="F86">
            <v>1</v>
          </cell>
        </row>
        <row r="91">
          <cell r="E91">
            <v>1</v>
          </cell>
        </row>
        <row r="94">
          <cell r="E94">
            <v>1</v>
          </cell>
        </row>
        <row r="98">
          <cell r="E98">
            <v>1</v>
          </cell>
        </row>
        <row r="101">
          <cell r="E101">
            <v>1</v>
          </cell>
        </row>
        <row r="104">
          <cell r="E104">
            <v>1</v>
          </cell>
        </row>
        <row r="107">
          <cell r="F107">
            <v>1</v>
          </cell>
        </row>
        <row r="110">
          <cell r="F110">
            <v>1</v>
          </cell>
        </row>
        <row r="113">
          <cell r="F113">
            <v>1</v>
          </cell>
        </row>
        <row r="116">
          <cell r="E116">
            <v>1</v>
          </cell>
        </row>
        <row r="119">
          <cell r="E119">
            <v>1</v>
          </cell>
        </row>
        <row r="122">
          <cell r="F122">
            <v>1</v>
          </cell>
        </row>
        <row r="125">
          <cell r="F125">
            <v>1</v>
          </cell>
        </row>
        <row r="128">
          <cell r="F128">
            <v>1</v>
          </cell>
        </row>
        <row r="131">
          <cell r="F131">
            <v>1</v>
          </cell>
        </row>
      </sheetData>
      <sheetData sheetId="2">
        <row r="6">
          <cell r="G6">
            <v>1</v>
          </cell>
        </row>
        <row r="7">
          <cell r="G7">
            <v>1</v>
          </cell>
        </row>
        <row r="8">
          <cell r="G8">
            <v>1</v>
          </cell>
        </row>
        <row r="9">
          <cell r="F9">
            <v>1</v>
          </cell>
        </row>
        <row r="10">
          <cell r="F10">
            <v>1</v>
          </cell>
        </row>
        <row r="14">
          <cell r="F14">
            <v>1</v>
          </cell>
        </row>
        <row r="20">
          <cell r="G20">
            <v>1</v>
          </cell>
        </row>
        <row r="23">
          <cell r="G23">
            <v>1</v>
          </cell>
        </row>
        <row r="28">
          <cell r="F28">
            <v>1</v>
          </cell>
        </row>
        <row r="31">
          <cell r="G31">
            <v>1</v>
          </cell>
        </row>
        <row r="34">
          <cell r="G34">
            <v>1</v>
          </cell>
        </row>
        <row r="41">
          <cell r="G41">
            <v>1</v>
          </cell>
        </row>
        <row r="46">
          <cell r="G46">
            <v>1</v>
          </cell>
        </row>
        <row r="50">
          <cell r="G50">
            <v>1</v>
          </cell>
        </row>
        <row r="54">
          <cell r="G54">
            <v>1</v>
          </cell>
        </row>
        <row r="59">
          <cell r="G59">
            <v>1</v>
          </cell>
        </row>
        <row r="63">
          <cell r="G63">
            <v>1</v>
          </cell>
        </row>
        <row r="68">
          <cell r="G68">
            <v>1</v>
          </cell>
        </row>
        <row r="72">
          <cell r="G72">
            <v>1</v>
          </cell>
        </row>
        <row r="75">
          <cell r="G75">
            <v>1</v>
          </cell>
        </row>
        <row r="82">
          <cell r="G82">
            <v>1</v>
          </cell>
        </row>
        <row r="84">
          <cell r="F84">
            <v>1</v>
          </cell>
        </row>
        <row r="86">
          <cell r="F86">
            <v>1</v>
          </cell>
        </row>
        <row r="110">
          <cell r="G110">
            <v>1</v>
          </cell>
        </row>
        <row r="113">
          <cell r="G113">
            <v>1</v>
          </cell>
        </row>
        <row r="116">
          <cell r="F116">
            <v>1</v>
          </cell>
        </row>
        <row r="119">
          <cell r="F119">
            <v>1</v>
          </cell>
        </row>
        <row r="122">
          <cell r="G122">
            <v>1</v>
          </cell>
        </row>
        <row r="125">
          <cell r="G125">
            <v>1</v>
          </cell>
        </row>
        <row r="128">
          <cell r="G128">
            <v>1</v>
          </cell>
        </row>
        <row r="131">
          <cell r="G131">
            <v>1</v>
          </cell>
        </row>
      </sheetData>
      <sheetData sheetId="3">
        <row r="6">
          <cell r="F6">
            <v>1</v>
          </cell>
        </row>
        <row r="7">
          <cell r="F7">
            <v>1</v>
          </cell>
        </row>
        <row r="8">
          <cell r="G8">
            <v>1</v>
          </cell>
        </row>
        <row r="9">
          <cell r="F9">
            <v>1</v>
          </cell>
        </row>
        <row r="10">
          <cell r="E10">
            <v>1</v>
          </cell>
        </row>
        <row r="14">
          <cell r="F14">
            <v>1</v>
          </cell>
        </row>
        <row r="23">
          <cell r="G23">
            <v>1</v>
          </cell>
        </row>
        <row r="28">
          <cell r="E28">
            <v>1</v>
          </cell>
        </row>
        <row r="31">
          <cell r="G31">
            <v>1</v>
          </cell>
        </row>
        <row r="34">
          <cell r="F34">
            <v>1</v>
          </cell>
        </row>
        <row r="41">
          <cell r="F41">
            <v>1</v>
          </cell>
        </row>
        <row r="46">
          <cell r="E46">
            <v>1</v>
          </cell>
        </row>
        <row r="50">
          <cell r="E50">
            <v>1</v>
          </cell>
        </row>
        <row r="54">
          <cell r="E54">
            <v>1</v>
          </cell>
        </row>
        <row r="59">
          <cell r="G59">
            <v>1</v>
          </cell>
        </row>
        <row r="63">
          <cell r="F63">
            <v>1</v>
          </cell>
        </row>
        <row r="65">
          <cell r="E65">
            <v>1</v>
          </cell>
        </row>
        <row r="68">
          <cell r="F68">
            <v>1</v>
          </cell>
        </row>
        <row r="72">
          <cell r="F72">
            <v>1</v>
          </cell>
        </row>
        <row r="75">
          <cell r="F75">
            <v>1</v>
          </cell>
        </row>
        <row r="82">
          <cell r="F82">
            <v>1</v>
          </cell>
        </row>
        <row r="84">
          <cell r="G84">
            <v>1</v>
          </cell>
        </row>
        <row r="86">
          <cell r="F86">
            <v>1</v>
          </cell>
        </row>
        <row r="91">
          <cell r="G91">
            <v>1</v>
          </cell>
        </row>
        <row r="94">
          <cell r="E94">
            <v>1</v>
          </cell>
        </row>
        <row r="98">
          <cell r="E98">
            <v>1</v>
          </cell>
        </row>
        <row r="101">
          <cell r="E101">
            <v>1</v>
          </cell>
        </row>
        <row r="104">
          <cell r="F104">
            <v>1</v>
          </cell>
        </row>
        <row r="110">
          <cell r="F110">
            <v>1</v>
          </cell>
        </row>
        <row r="113">
          <cell r="E113">
            <v>1</v>
          </cell>
        </row>
        <row r="116">
          <cell r="E116">
            <v>1</v>
          </cell>
        </row>
        <row r="119">
          <cell r="E119">
            <v>1</v>
          </cell>
        </row>
        <row r="122">
          <cell r="F122">
            <v>1</v>
          </cell>
        </row>
        <row r="125">
          <cell r="E125">
            <v>1</v>
          </cell>
        </row>
        <row r="128">
          <cell r="G128">
            <v>1</v>
          </cell>
        </row>
        <row r="131">
          <cell r="G131">
            <v>1</v>
          </cell>
        </row>
      </sheetData>
      <sheetData sheetId="4">
        <row r="6">
          <cell r="F6">
            <v>1</v>
          </cell>
        </row>
        <row r="7">
          <cell r="F7">
            <v>1</v>
          </cell>
        </row>
        <row r="8">
          <cell r="F8">
            <v>1</v>
          </cell>
        </row>
        <row r="9">
          <cell r="F9">
            <v>1</v>
          </cell>
        </row>
        <row r="10">
          <cell r="F10">
            <v>1</v>
          </cell>
        </row>
        <row r="14">
          <cell r="F14">
            <v>1</v>
          </cell>
        </row>
        <row r="20">
          <cell r="F20">
            <v>1</v>
          </cell>
        </row>
        <row r="23">
          <cell r="G23">
            <v>1</v>
          </cell>
        </row>
        <row r="25">
          <cell r="G25">
            <v>1</v>
          </cell>
        </row>
        <row r="28">
          <cell r="F28">
            <v>1</v>
          </cell>
        </row>
        <row r="31">
          <cell r="F31">
            <v>1</v>
          </cell>
        </row>
        <row r="34">
          <cell r="F34">
            <v>1</v>
          </cell>
        </row>
        <row r="41">
          <cell r="F41">
            <v>1</v>
          </cell>
        </row>
        <row r="46">
          <cell r="F46">
            <v>1</v>
          </cell>
        </row>
        <row r="50">
          <cell r="F50">
            <v>1</v>
          </cell>
        </row>
        <row r="54">
          <cell r="F54">
            <v>1</v>
          </cell>
        </row>
        <row r="59">
          <cell r="F59">
            <v>1</v>
          </cell>
        </row>
        <row r="63">
          <cell r="F63">
            <v>1</v>
          </cell>
        </row>
        <row r="65">
          <cell r="F65">
            <v>1</v>
          </cell>
        </row>
        <row r="68">
          <cell r="F68">
            <v>1</v>
          </cell>
        </row>
        <row r="72">
          <cell r="G72">
            <v>1</v>
          </cell>
        </row>
        <row r="75">
          <cell r="F75">
            <v>1</v>
          </cell>
        </row>
        <row r="82">
          <cell r="F82">
            <v>1</v>
          </cell>
        </row>
        <row r="84">
          <cell r="F84">
            <v>1</v>
          </cell>
        </row>
        <row r="86">
          <cell r="F86">
            <v>1</v>
          </cell>
        </row>
        <row r="91">
          <cell r="F91">
            <v>1</v>
          </cell>
        </row>
        <row r="94">
          <cell r="F94">
            <v>1</v>
          </cell>
        </row>
        <row r="98">
          <cell r="F98">
            <v>1</v>
          </cell>
        </row>
        <row r="101">
          <cell r="F101">
            <v>1</v>
          </cell>
        </row>
        <row r="104">
          <cell r="F104">
            <v>1</v>
          </cell>
        </row>
        <row r="107">
          <cell r="F107">
            <v>1</v>
          </cell>
        </row>
        <row r="110">
          <cell r="F110">
            <v>1</v>
          </cell>
        </row>
        <row r="113">
          <cell r="E113">
            <v>1</v>
          </cell>
        </row>
        <row r="116">
          <cell r="E116">
            <v>1</v>
          </cell>
        </row>
        <row r="119">
          <cell r="F119">
            <v>1</v>
          </cell>
        </row>
        <row r="122">
          <cell r="F122">
            <v>1</v>
          </cell>
        </row>
        <row r="125">
          <cell r="F125">
            <v>1</v>
          </cell>
        </row>
        <row r="128">
          <cell r="F128">
            <v>1</v>
          </cell>
        </row>
        <row r="131">
          <cell r="G131">
            <v>1</v>
          </cell>
        </row>
      </sheetData>
      <sheetData sheetId="5">
        <row r="6">
          <cell r="F6">
            <v>1</v>
          </cell>
        </row>
        <row r="7">
          <cell r="F7">
            <v>1</v>
          </cell>
        </row>
        <row r="8">
          <cell r="F8">
            <v>1</v>
          </cell>
        </row>
        <row r="9">
          <cell r="F9">
            <v>1</v>
          </cell>
        </row>
        <row r="10">
          <cell r="E10">
            <v>1</v>
          </cell>
        </row>
        <row r="14">
          <cell r="F14">
            <v>1</v>
          </cell>
        </row>
        <row r="23">
          <cell r="G23">
            <v>1</v>
          </cell>
        </row>
        <row r="28">
          <cell r="F28">
            <v>1</v>
          </cell>
        </row>
        <row r="31">
          <cell r="G31">
            <v>1</v>
          </cell>
        </row>
        <row r="34">
          <cell r="F34">
            <v>1</v>
          </cell>
        </row>
        <row r="41">
          <cell r="F41">
            <v>1</v>
          </cell>
        </row>
        <row r="46">
          <cell r="F46">
            <v>1</v>
          </cell>
        </row>
        <row r="50">
          <cell r="F50">
            <v>1</v>
          </cell>
        </row>
        <row r="54">
          <cell r="F54">
            <v>1</v>
          </cell>
        </row>
        <row r="59">
          <cell r="F59">
            <v>1</v>
          </cell>
        </row>
        <row r="63">
          <cell r="F63">
            <v>1</v>
          </cell>
        </row>
        <row r="65">
          <cell r="F65">
            <v>1</v>
          </cell>
        </row>
        <row r="68">
          <cell r="G68">
            <v>1</v>
          </cell>
        </row>
        <row r="72">
          <cell r="F72">
            <v>1</v>
          </cell>
        </row>
        <row r="75">
          <cell r="F75">
            <v>1</v>
          </cell>
        </row>
        <row r="82">
          <cell r="F82">
            <v>1</v>
          </cell>
        </row>
        <row r="86">
          <cell r="E86">
            <v>1</v>
          </cell>
        </row>
        <row r="91">
          <cell r="F91">
            <v>1</v>
          </cell>
        </row>
        <row r="94">
          <cell r="F94">
            <v>1</v>
          </cell>
        </row>
        <row r="98">
          <cell r="F98">
            <v>1</v>
          </cell>
        </row>
        <row r="101">
          <cell r="F101">
            <v>1</v>
          </cell>
        </row>
        <row r="104">
          <cell r="G104">
            <v>1</v>
          </cell>
        </row>
        <row r="107">
          <cell r="F107">
            <v>1</v>
          </cell>
        </row>
        <row r="110">
          <cell r="F110">
            <v>1</v>
          </cell>
        </row>
        <row r="113">
          <cell r="F113">
            <v>1</v>
          </cell>
        </row>
        <row r="116">
          <cell r="F116">
            <v>1</v>
          </cell>
        </row>
        <row r="119">
          <cell r="G119">
            <v>1</v>
          </cell>
        </row>
        <row r="122">
          <cell r="F122">
            <v>1</v>
          </cell>
        </row>
        <row r="125">
          <cell r="F125">
            <v>1</v>
          </cell>
        </row>
        <row r="128">
          <cell r="F128">
            <v>1</v>
          </cell>
        </row>
        <row r="131">
          <cell r="E131">
            <v>1</v>
          </cell>
        </row>
      </sheetData>
      <sheetData sheetId="6">
        <row r="6">
          <cell r="F6">
            <v>1</v>
          </cell>
        </row>
        <row r="7">
          <cell r="G7">
            <v>1</v>
          </cell>
        </row>
        <row r="8">
          <cell r="F8">
            <v>1</v>
          </cell>
        </row>
        <row r="9">
          <cell r="F9">
            <v>1</v>
          </cell>
        </row>
        <row r="10">
          <cell r="E10">
            <v>1</v>
          </cell>
        </row>
        <row r="14">
          <cell r="F14">
            <v>1</v>
          </cell>
        </row>
        <row r="20">
          <cell r="F20">
            <v>1</v>
          </cell>
        </row>
        <row r="23">
          <cell r="F23">
            <v>1</v>
          </cell>
        </row>
        <row r="25">
          <cell r="G25">
            <v>1</v>
          </cell>
        </row>
        <row r="28">
          <cell r="E28">
            <v>1</v>
          </cell>
        </row>
        <row r="34">
          <cell r="E34">
            <v>1</v>
          </cell>
        </row>
        <row r="41">
          <cell r="F41">
            <v>1</v>
          </cell>
        </row>
        <row r="46">
          <cell r="F46">
            <v>1</v>
          </cell>
        </row>
        <row r="50">
          <cell r="F50">
            <v>1</v>
          </cell>
        </row>
        <row r="54">
          <cell r="F54">
            <v>1</v>
          </cell>
        </row>
        <row r="59">
          <cell r="G59">
            <v>1</v>
          </cell>
        </row>
        <row r="63">
          <cell r="F63">
            <v>1</v>
          </cell>
        </row>
        <row r="65">
          <cell r="G65">
            <v>1</v>
          </cell>
        </row>
        <row r="68">
          <cell r="G68">
            <v>1</v>
          </cell>
        </row>
        <row r="72">
          <cell r="G72">
            <v>1</v>
          </cell>
        </row>
        <row r="75">
          <cell r="G75">
            <v>1</v>
          </cell>
        </row>
        <row r="82">
          <cell r="E82">
            <v>1</v>
          </cell>
        </row>
        <row r="84">
          <cell r="E84">
            <v>1</v>
          </cell>
        </row>
        <row r="86">
          <cell r="E86">
            <v>1</v>
          </cell>
        </row>
        <row r="91">
          <cell r="E91">
            <v>1</v>
          </cell>
        </row>
        <row r="94">
          <cell r="E94">
            <v>1</v>
          </cell>
        </row>
        <row r="98">
          <cell r="E98">
            <v>1</v>
          </cell>
        </row>
        <row r="101">
          <cell r="E101">
            <v>1</v>
          </cell>
        </row>
        <row r="104">
          <cell r="G104">
            <v>1</v>
          </cell>
        </row>
        <row r="107">
          <cell r="E107">
            <v>1</v>
          </cell>
        </row>
        <row r="110">
          <cell r="F110">
            <v>1</v>
          </cell>
        </row>
        <row r="113">
          <cell r="F113">
            <v>1</v>
          </cell>
        </row>
        <row r="116">
          <cell r="F116">
            <v>1</v>
          </cell>
        </row>
        <row r="119">
          <cell r="E119">
            <v>1</v>
          </cell>
        </row>
        <row r="122">
          <cell r="G122">
            <v>1</v>
          </cell>
        </row>
        <row r="125">
          <cell r="F125">
            <v>1</v>
          </cell>
        </row>
        <row r="128">
          <cell r="G128">
            <v>1</v>
          </cell>
        </row>
        <row r="131">
          <cell r="G131">
            <v>1</v>
          </cell>
        </row>
      </sheetData>
      <sheetData sheetId="7">
        <row r="6">
          <cell r="G6">
            <v>1</v>
          </cell>
        </row>
        <row r="7">
          <cell r="G7">
            <v>1</v>
          </cell>
        </row>
        <row r="8">
          <cell r="G8">
            <v>1</v>
          </cell>
        </row>
        <row r="9">
          <cell r="G9">
            <v>1</v>
          </cell>
        </row>
        <row r="10">
          <cell r="F10">
            <v>1</v>
          </cell>
        </row>
        <row r="14">
          <cell r="F14">
            <v>1</v>
          </cell>
        </row>
        <row r="20">
          <cell r="F20">
            <v>1</v>
          </cell>
        </row>
        <row r="23">
          <cell r="F23">
            <v>1</v>
          </cell>
        </row>
        <row r="25">
          <cell r="F25">
            <v>1</v>
          </cell>
        </row>
        <row r="28">
          <cell r="F28">
            <v>1</v>
          </cell>
        </row>
        <row r="41">
          <cell r="G41">
            <v>1</v>
          </cell>
        </row>
        <row r="46">
          <cell r="F46">
            <v>1</v>
          </cell>
        </row>
        <row r="50">
          <cell r="G50">
            <v>1</v>
          </cell>
        </row>
        <row r="54">
          <cell r="G54">
            <v>1</v>
          </cell>
        </row>
        <row r="59">
          <cell r="F59">
            <v>1</v>
          </cell>
        </row>
        <row r="63">
          <cell r="F63">
            <v>1</v>
          </cell>
        </row>
        <row r="65">
          <cell r="G65">
            <v>1</v>
          </cell>
        </row>
        <row r="68">
          <cell r="G68">
            <v>1</v>
          </cell>
        </row>
        <row r="72">
          <cell r="G72">
            <v>1</v>
          </cell>
        </row>
        <row r="75">
          <cell r="G75">
            <v>1</v>
          </cell>
        </row>
        <row r="82">
          <cell r="G82">
            <v>1</v>
          </cell>
        </row>
        <row r="84">
          <cell r="G84">
            <v>1</v>
          </cell>
        </row>
        <row r="86">
          <cell r="G86">
            <v>1</v>
          </cell>
        </row>
        <row r="91">
          <cell r="F91">
            <v>1</v>
          </cell>
        </row>
        <row r="94">
          <cell r="F94">
            <v>1</v>
          </cell>
        </row>
        <row r="98">
          <cell r="F98">
            <v>1</v>
          </cell>
        </row>
        <row r="101">
          <cell r="F101">
            <v>1</v>
          </cell>
        </row>
        <row r="104">
          <cell r="F104">
            <v>1</v>
          </cell>
        </row>
        <row r="107">
          <cell r="F107">
            <v>1</v>
          </cell>
        </row>
        <row r="110">
          <cell r="F110">
            <v>1</v>
          </cell>
        </row>
        <row r="113">
          <cell r="F113">
            <v>1</v>
          </cell>
        </row>
        <row r="116">
          <cell r="F116">
            <v>1</v>
          </cell>
        </row>
        <row r="119">
          <cell r="F119">
            <v>1</v>
          </cell>
        </row>
        <row r="122">
          <cell r="F122">
            <v>1</v>
          </cell>
        </row>
        <row r="128">
          <cell r="F128">
            <v>1</v>
          </cell>
        </row>
        <row r="131">
          <cell r="G131">
            <v>1</v>
          </cell>
        </row>
      </sheetData>
      <sheetData sheetId="8">
        <row r="6">
          <cell r="F6">
            <v>1</v>
          </cell>
        </row>
        <row r="7">
          <cell r="F7">
            <v>1</v>
          </cell>
        </row>
        <row r="8">
          <cell r="F8">
            <v>1</v>
          </cell>
        </row>
        <row r="9">
          <cell r="F9">
            <v>1</v>
          </cell>
        </row>
        <row r="10">
          <cell r="E10">
            <v>1</v>
          </cell>
        </row>
        <row r="14">
          <cell r="F14">
            <v>1</v>
          </cell>
        </row>
        <row r="20">
          <cell r="F20">
            <v>1</v>
          </cell>
        </row>
        <row r="23">
          <cell r="F23">
            <v>1</v>
          </cell>
        </row>
        <row r="28">
          <cell r="F28">
            <v>1</v>
          </cell>
        </row>
        <row r="41">
          <cell r="F41">
            <v>1</v>
          </cell>
        </row>
        <row r="46">
          <cell r="F46">
            <v>1</v>
          </cell>
        </row>
        <row r="50">
          <cell r="G50">
            <v>1</v>
          </cell>
        </row>
        <row r="54">
          <cell r="F54">
            <v>1</v>
          </cell>
        </row>
        <row r="59">
          <cell r="G59">
            <v>1</v>
          </cell>
        </row>
        <row r="63">
          <cell r="F63">
            <v>1</v>
          </cell>
        </row>
        <row r="65">
          <cell r="F65">
            <v>1</v>
          </cell>
        </row>
        <row r="68">
          <cell r="F68">
            <v>1</v>
          </cell>
        </row>
        <row r="72">
          <cell r="F72">
            <v>1</v>
          </cell>
        </row>
        <row r="75">
          <cell r="G75">
            <v>1</v>
          </cell>
        </row>
        <row r="82">
          <cell r="F82">
            <v>1</v>
          </cell>
        </row>
        <row r="84">
          <cell r="F84">
            <v>1</v>
          </cell>
        </row>
        <row r="86">
          <cell r="F86">
            <v>1</v>
          </cell>
        </row>
        <row r="91">
          <cell r="F91">
            <v>1</v>
          </cell>
        </row>
        <row r="94">
          <cell r="E94">
            <v>1</v>
          </cell>
        </row>
        <row r="98">
          <cell r="F98">
            <v>1</v>
          </cell>
        </row>
        <row r="101">
          <cell r="F101">
            <v>1</v>
          </cell>
        </row>
        <row r="104">
          <cell r="F104">
            <v>1</v>
          </cell>
        </row>
        <row r="107">
          <cell r="E107">
            <v>1</v>
          </cell>
        </row>
        <row r="110">
          <cell r="F110">
            <v>1</v>
          </cell>
        </row>
        <row r="113">
          <cell r="F113">
            <v>1</v>
          </cell>
        </row>
        <row r="116">
          <cell r="E116">
            <v>1</v>
          </cell>
        </row>
        <row r="119">
          <cell r="F119">
            <v>1</v>
          </cell>
        </row>
        <row r="122">
          <cell r="E122">
            <v>1</v>
          </cell>
        </row>
        <row r="125">
          <cell r="F125">
            <v>1</v>
          </cell>
        </row>
        <row r="128">
          <cell r="F128">
            <v>1</v>
          </cell>
        </row>
        <row r="131">
          <cell r="G131">
            <v>1</v>
          </cell>
        </row>
      </sheetData>
      <sheetData sheetId="9">
        <row r="6">
          <cell r="G6">
            <v>1</v>
          </cell>
        </row>
        <row r="7">
          <cell r="F7">
            <v>1</v>
          </cell>
        </row>
        <row r="8">
          <cell r="F8">
            <v>1</v>
          </cell>
        </row>
        <row r="9">
          <cell r="F9">
            <v>1</v>
          </cell>
        </row>
        <row r="10">
          <cell r="F10">
            <v>1</v>
          </cell>
        </row>
        <row r="14">
          <cell r="F14">
            <v>1</v>
          </cell>
        </row>
        <row r="20">
          <cell r="G20">
            <v>1</v>
          </cell>
        </row>
        <row r="23">
          <cell r="F23">
            <v>1</v>
          </cell>
        </row>
        <row r="25">
          <cell r="F25">
            <v>1</v>
          </cell>
        </row>
        <row r="28">
          <cell r="F28">
            <v>1</v>
          </cell>
        </row>
        <row r="31">
          <cell r="F31">
            <v>1</v>
          </cell>
        </row>
        <row r="34">
          <cell r="F34">
            <v>1</v>
          </cell>
        </row>
        <row r="41">
          <cell r="F41">
            <v>1</v>
          </cell>
        </row>
        <row r="46">
          <cell r="F46">
            <v>1</v>
          </cell>
        </row>
        <row r="50">
          <cell r="F50">
            <v>1</v>
          </cell>
        </row>
        <row r="54">
          <cell r="F54">
            <v>1</v>
          </cell>
        </row>
        <row r="59">
          <cell r="F59">
            <v>1</v>
          </cell>
        </row>
        <row r="63">
          <cell r="F63">
            <v>1</v>
          </cell>
        </row>
        <row r="65">
          <cell r="F65">
            <v>1</v>
          </cell>
        </row>
        <row r="68">
          <cell r="F68">
            <v>1</v>
          </cell>
        </row>
        <row r="72">
          <cell r="F72">
            <v>1</v>
          </cell>
        </row>
        <row r="75">
          <cell r="F75">
            <v>1</v>
          </cell>
        </row>
        <row r="82">
          <cell r="F82">
            <v>1</v>
          </cell>
        </row>
        <row r="84">
          <cell r="F84">
            <v>1</v>
          </cell>
        </row>
        <row r="86">
          <cell r="F86">
            <v>1</v>
          </cell>
        </row>
        <row r="91">
          <cell r="F91">
            <v>1</v>
          </cell>
        </row>
        <row r="94">
          <cell r="F94">
            <v>1</v>
          </cell>
        </row>
        <row r="98">
          <cell r="F98">
            <v>1</v>
          </cell>
        </row>
        <row r="101">
          <cell r="F101">
            <v>1</v>
          </cell>
        </row>
        <row r="104">
          <cell r="F104">
            <v>1</v>
          </cell>
        </row>
        <row r="107">
          <cell r="F107">
            <v>1</v>
          </cell>
        </row>
        <row r="110">
          <cell r="F110">
            <v>1</v>
          </cell>
        </row>
        <row r="113">
          <cell r="F113">
            <v>1</v>
          </cell>
        </row>
        <row r="116">
          <cell r="F116">
            <v>1</v>
          </cell>
        </row>
        <row r="119">
          <cell r="F119">
            <v>1</v>
          </cell>
        </row>
        <row r="122">
          <cell r="F122">
            <v>1</v>
          </cell>
        </row>
        <row r="125">
          <cell r="F125">
            <v>1</v>
          </cell>
        </row>
        <row r="128">
          <cell r="F128">
            <v>1</v>
          </cell>
        </row>
        <row r="131">
          <cell r="F131">
            <v>1</v>
          </cell>
        </row>
      </sheetData>
      <sheetData sheetId="10">
        <row r="6">
          <cell r="F6">
            <v>1</v>
          </cell>
        </row>
        <row r="7">
          <cell r="F7">
            <v>1</v>
          </cell>
        </row>
        <row r="8">
          <cell r="F8">
            <v>1</v>
          </cell>
        </row>
        <row r="9">
          <cell r="F9">
            <v>1</v>
          </cell>
        </row>
        <row r="10">
          <cell r="F10">
            <v>1</v>
          </cell>
        </row>
        <row r="14">
          <cell r="F14">
            <v>1</v>
          </cell>
        </row>
        <row r="20">
          <cell r="F20">
            <v>1</v>
          </cell>
        </row>
        <row r="23">
          <cell r="F23">
            <v>1</v>
          </cell>
        </row>
        <row r="25">
          <cell r="F25">
            <v>1</v>
          </cell>
        </row>
        <row r="28">
          <cell r="F28">
            <v>1</v>
          </cell>
        </row>
        <row r="31">
          <cell r="G31">
            <v>1</v>
          </cell>
        </row>
        <row r="34">
          <cell r="F34">
            <v>1</v>
          </cell>
        </row>
        <row r="41">
          <cell r="F41">
            <v>1</v>
          </cell>
        </row>
        <row r="46">
          <cell r="F46">
            <v>1</v>
          </cell>
        </row>
        <row r="50">
          <cell r="G50">
            <v>1</v>
          </cell>
        </row>
        <row r="54">
          <cell r="F54">
            <v>1</v>
          </cell>
        </row>
        <row r="59">
          <cell r="F59">
            <v>1</v>
          </cell>
        </row>
        <row r="63">
          <cell r="F63">
            <v>1</v>
          </cell>
        </row>
        <row r="65">
          <cell r="F65">
            <v>1</v>
          </cell>
        </row>
        <row r="68">
          <cell r="G68">
            <v>1</v>
          </cell>
        </row>
        <row r="72">
          <cell r="F72">
            <v>1</v>
          </cell>
        </row>
        <row r="75">
          <cell r="F75">
            <v>1</v>
          </cell>
        </row>
        <row r="82">
          <cell r="F82">
            <v>1</v>
          </cell>
        </row>
        <row r="84">
          <cell r="F84">
            <v>1</v>
          </cell>
        </row>
        <row r="86">
          <cell r="F86">
            <v>1</v>
          </cell>
        </row>
        <row r="91">
          <cell r="F91">
            <v>1</v>
          </cell>
        </row>
        <row r="94">
          <cell r="F94">
            <v>1</v>
          </cell>
        </row>
        <row r="98">
          <cell r="F98">
            <v>1</v>
          </cell>
        </row>
        <row r="101">
          <cell r="F101">
            <v>1</v>
          </cell>
        </row>
        <row r="104">
          <cell r="F104">
            <v>1</v>
          </cell>
        </row>
        <row r="107">
          <cell r="F107">
            <v>1</v>
          </cell>
        </row>
        <row r="110">
          <cell r="F110">
            <v>1</v>
          </cell>
        </row>
        <row r="113">
          <cell r="G113">
            <v>1</v>
          </cell>
        </row>
        <row r="116">
          <cell r="G116">
            <v>1</v>
          </cell>
        </row>
        <row r="119">
          <cell r="F119">
            <v>1</v>
          </cell>
        </row>
        <row r="122">
          <cell r="F122">
            <v>1</v>
          </cell>
        </row>
        <row r="125">
          <cell r="F125">
            <v>1</v>
          </cell>
        </row>
        <row r="128">
          <cell r="G128">
            <v>1</v>
          </cell>
        </row>
        <row r="131">
          <cell r="F131">
            <v>1</v>
          </cell>
        </row>
      </sheetData>
      <sheetData sheetId="11">
        <row r="6">
          <cell r="F6">
            <v>1</v>
          </cell>
        </row>
        <row r="7">
          <cell r="F7">
            <v>1</v>
          </cell>
        </row>
        <row r="8">
          <cell r="F8">
            <v>1</v>
          </cell>
        </row>
        <row r="9">
          <cell r="F9">
            <v>1</v>
          </cell>
        </row>
        <row r="10">
          <cell r="E10">
            <v>1</v>
          </cell>
        </row>
        <row r="14">
          <cell r="F14">
            <v>1</v>
          </cell>
        </row>
        <row r="20">
          <cell r="F20">
            <v>1</v>
          </cell>
        </row>
        <row r="23">
          <cell r="F23">
            <v>1</v>
          </cell>
        </row>
        <row r="28">
          <cell r="F28">
            <v>1</v>
          </cell>
        </row>
        <row r="31">
          <cell r="F31">
            <v>1</v>
          </cell>
        </row>
        <row r="34">
          <cell r="E34">
            <v>1</v>
          </cell>
        </row>
        <row r="41">
          <cell r="F41">
            <v>1</v>
          </cell>
        </row>
        <row r="46">
          <cell r="F46">
            <v>1</v>
          </cell>
        </row>
        <row r="50">
          <cell r="E50">
            <v>1</v>
          </cell>
        </row>
        <row r="54">
          <cell r="F54">
            <v>1</v>
          </cell>
        </row>
        <row r="59">
          <cell r="F59">
            <v>1</v>
          </cell>
        </row>
        <row r="63">
          <cell r="G63">
            <v>1</v>
          </cell>
        </row>
        <row r="65">
          <cell r="F65">
            <v>1</v>
          </cell>
        </row>
        <row r="68">
          <cell r="F68">
            <v>1</v>
          </cell>
        </row>
        <row r="72">
          <cell r="F72">
            <v>1</v>
          </cell>
        </row>
        <row r="75">
          <cell r="F75">
            <v>1</v>
          </cell>
        </row>
        <row r="82">
          <cell r="F82">
            <v>1</v>
          </cell>
        </row>
        <row r="84">
          <cell r="F84">
            <v>1</v>
          </cell>
        </row>
        <row r="86">
          <cell r="F86">
            <v>1</v>
          </cell>
        </row>
        <row r="91">
          <cell r="F91">
            <v>1</v>
          </cell>
        </row>
        <row r="94">
          <cell r="F94">
            <v>1</v>
          </cell>
        </row>
        <row r="98">
          <cell r="F98">
            <v>1</v>
          </cell>
        </row>
        <row r="101">
          <cell r="F101">
            <v>1</v>
          </cell>
        </row>
        <row r="104">
          <cell r="F104">
            <v>1</v>
          </cell>
        </row>
        <row r="107">
          <cell r="E107">
            <v>1</v>
          </cell>
        </row>
        <row r="110">
          <cell r="F110">
            <v>1</v>
          </cell>
        </row>
        <row r="113">
          <cell r="F113">
            <v>1</v>
          </cell>
        </row>
        <row r="116">
          <cell r="E116">
            <v>1</v>
          </cell>
        </row>
        <row r="119">
          <cell r="F119">
            <v>1</v>
          </cell>
        </row>
        <row r="122">
          <cell r="E122">
            <v>1</v>
          </cell>
        </row>
        <row r="125">
          <cell r="F125">
            <v>1</v>
          </cell>
        </row>
        <row r="128">
          <cell r="F128">
            <v>1</v>
          </cell>
        </row>
        <row r="131">
          <cell r="F131">
            <v>1</v>
          </cell>
        </row>
      </sheetData>
      <sheetData sheetId="12">
        <row r="6">
          <cell r="F6">
            <v>1</v>
          </cell>
        </row>
        <row r="7">
          <cell r="F7">
            <v>1</v>
          </cell>
        </row>
        <row r="8">
          <cell r="F8">
            <v>1</v>
          </cell>
        </row>
        <row r="9">
          <cell r="G9">
            <v>1</v>
          </cell>
        </row>
        <row r="10">
          <cell r="E10">
            <v>1</v>
          </cell>
        </row>
        <row r="14">
          <cell r="E14">
            <v>1</v>
          </cell>
        </row>
        <row r="23">
          <cell r="F23">
            <v>1</v>
          </cell>
        </row>
        <row r="28">
          <cell r="F28">
            <v>1</v>
          </cell>
        </row>
        <row r="31">
          <cell r="G31">
            <v>1</v>
          </cell>
        </row>
        <row r="34">
          <cell r="F34">
            <v>1</v>
          </cell>
        </row>
        <row r="41">
          <cell r="F41">
            <v>1</v>
          </cell>
        </row>
        <row r="46">
          <cell r="F46">
            <v>1</v>
          </cell>
        </row>
        <row r="50">
          <cell r="G50">
            <v>1</v>
          </cell>
        </row>
        <row r="54">
          <cell r="E54">
            <v>1</v>
          </cell>
        </row>
        <row r="59">
          <cell r="F59">
            <v>1</v>
          </cell>
        </row>
        <row r="63">
          <cell r="G63">
            <v>1</v>
          </cell>
        </row>
        <row r="65">
          <cell r="G65">
            <v>1</v>
          </cell>
        </row>
        <row r="68">
          <cell r="G68">
            <v>1</v>
          </cell>
        </row>
        <row r="72">
          <cell r="G72">
            <v>1</v>
          </cell>
        </row>
        <row r="75">
          <cell r="G75">
            <v>1</v>
          </cell>
        </row>
        <row r="82">
          <cell r="F82">
            <v>1</v>
          </cell>
        </row>
        <row r="84">
          <cell r="F84">
            <v>1</v>
          </cell>
        </row>
        <row r="86">
          <cell r="F86">
            <v>1</v>
          </cell>
        </row>
        <row r="91">
          <cell r="G91">
            <v>1</v>
          </cell>
        </row>
        <row r="98">
          <cell r="F98">
            <v>1</v>
          </cell>
        </row>
        <row r="101">
          <cell r="F101">
            <v>1</v>
          </cell>
        </row>
        <row r="104">
          <cell r="H104">
            <v>1</v>
          </cell>
        </row>
        <row r="107">
          <cell r="F107">
            <v>1</v>
          </cell>
        </row>
        <row r="110">
          <cell r="F110">
            <v>1</v>
          </cell>
        </row>
        <row r="113">
          <cell r="F113">
            <v>1</v>
          </cell>
        </row>
        <row r="116">
          <cell r="E116">
            <v>1</v>
          </cell>
        </row>
        <row r="119">
          <cell r="F119">
            <v>1</v>
          </cell>
        </row>
        <row r="122">
          <cell r="F122">
            <v>1</v>
          </cell>
        </row>
        <row r="125">
          <cell r="G125">
            <v>1</v>
          </cell>
        </row>
        <row r="128">
          <cell r="F128">
            <v>1</v>
          </cell>
        </row>
        <row r="131">
          <cell r="G131">
            <v>1</v>
          </cell>
        </row>
      </sheetData>
      <sheetData sheetId="13">
        <row r="6">
          <cell r="F6">
            <v>1</v>
          </cell>
        </row>
        <row r="7">
          <cell r="F7">
            <v>1</v>
          </cell>
        </row>
        <row r="8">
          <cell r="F8">
            <v>1</v>
          </cell>
        </row>
        <row r="9">
          <cell r="G9">
            <v>1</v>
          </cell>
        </row>
        <row r="10">
          <cell r="F10">
            <v>1</v>
          </cell>
        </row>
      </sheetData>
      <sheetData sheetId="14">
        <row r="6">
          <cell r="G6">
            <v>1</v>
          </cell>
        </row>
        <row r="7">
          <cell r="G7">
            <v>1</v>
          </cell>
        </row>
        <row r="8">
          <cell r="G8">
            <v>1</v>
          </cell>
        </row>
        <row r="9">
          <cell r="F9">
            <v>1</v>
          </cell>
        </row>
        <row r="10">
          <cell r="F10">
            <v>1</v>
          </cell>
        </row>
        <row r="14">
          <cell r="F14">
            <v>1</v>
          </cell>
        </row>
        <row r="20">
          <cell r="G20">
            <v>1</v>
          </cell>
        </row>
        <row r="23">
          <cell r="G23">
            <v>1</v>
          </cell>
        </row>
        <row r="28">
          <cell r="F28">
            <v>1</v>
          </cell>
        </row>
        <row r="31">
          <cell r="F31">
            <v>1</v>
          </cell>
        </row>
        <row r="34">
          <cell r="H34">
            <v>1</v>
          </cell>
        </row>
        <row r="41">
          <cell r="F41">
            <v>1</v>
          </cell>
        </row>
        <row r="46">
          <cell r="F46">
            <v>1</v>
          </cell>
        </row>
        <row r="50">
          <cell r="G50">
            <v>1</v>
          </cell>
        </row>
        <row r="54">
          <cell r="F54">
            <v>1</v>
          </cell>
        </row>
        <row r="59">
          <cell r="G59">
            <v>1</v>
          </cell>
        </row>
        <row r="63">
          <cell r="G63">
            <v>1</v>
          </cell>
        </row>
        <row r="65">
          <cell r="H65">
            <v>1</v>
          </cell>
        </row>
        <row r="68">
          <cell r="H68">
            <v>1</v>
          </cell>
        </row>
        <row r="72">
          <cell r="G72">
            <v>1</v>
          </cell>
        </row>
        <row r="75">
          <cell r="H75">
            <v>1</v>
          </cell>
        </row>
        <row r="82">
          <cell r="G82">
            <v>1</v>
          </cell>
        </row>
        <row r="84">
          <cell r="G84">
            <v>1</v>
          </cell>
        </row>
        <row r="86">
          <cell r="G86">
            <v>1</v>
          </cell>
        </row>
        <row r="91">
          <cell r="H91">
            <v>1</v>
          </cell>
        </row>
        <row r="94">
          <cell r="E94">
            <v>1</v>
          </cell>
        </row>
        <row r="98">
          <cell r="F98">
            <v>1</v>
          </cell>
        </row>
        <row r="101">
          <cell r="G101">
            <v>1</v>
          </cell>
        </row>
        <row r="104">
          <cell r="H104">
            <v>1</v>
          </cell>
        </row>
        <row r="107">
          <cell r="F107">
            <v>1</v>
          </cell>
        </row>
        <row r="110">
          <cell r="G110">
            <v>1</v>
          </cell>
        </row>
        <row r="113">
          <cell r="G113">
            <v>1</v>
          </cell>
        </row>
        <row r="116">
          <cell r="G116">
            <v>1</v>
          </cell>
        </row>
        <row r="119">
          <cell r="E119">
            <v>1</v>
          </cell>
        </row>
        <row r="122">
          <cell r="F122">
            <v>1</v>
          </cell>
        </row>
        <row r="125">
          <cell r="E125">
            <v>1</v>
          </cell>
        </row>
        <row r="128">
          <cell r="F128">
            <v>1</v>
          </cell>
        </row>
        <row r="131">
          <cell r="G131">
            <v>1</v>
          </cell>
        </row>
      </sheetData>
      <sheetData sheetId="15">
        <row r="6">
          <cell r="F6">
            <v>1</v>
          </cell>
        </row>
        <row r="7">
          <cell r="F7">
            <v>1</v>
          </cell>
        </row>
        <row r="8">
          <cell r="F8">
            <v>1</v>
          </cell>
        </row>
        <row r="9">
          <cell r="F9">
            <v>1</v>
          </cell>
        </row>
        <row r="10">
          <cell r="E10">
            <v>1</v>
          </cell>
        </row>
        <row r="14">
          <cell r="F14">
            <v>1</v>
          </cell>
        </row>
        <row r="20">
          <cell r="F20">
            <v>1</v>
          </cell>
        </row>
        <row r="23">
          <cell r="F23">
            <v>1</v>
          </cell>
        </row>
        <row r="28">
          <cell r="E28">
            <v>1</v>
          </cell>
        </row>
        <row r="41">
          <cell r="F41">
            <v>1</v>
          </cell>
        </row>
        <row r="46">
          <cell r="F46">
            <v>1</v>
          </cell>
        </row>
        <row r="50">
          <cell r="G50">
            <v>1</v>
          </cell>
        </row>
        <row r="54">
          <cell r="F54">
            <v>1</v>
          </cell>
        </row>
        <row r="59">
          <cell r="G59">
            <v>1</v>
          </cell>
        </row>
        <row r="63">
          <cell r="F63">
            <v>1</v>
          </cell>
        </row>
        <row r="65">
          <cell r="F65">
            <v>1</v>
          </cell>
        </row>
        <row r="68">
          <cell r="F68">
            <v>1</v>
          </cell>
        </row>
        <row r="72">
          <cell r="G72">
            <v>1</v>
          </cell>
        </row>
        <row r="75">
          <cell r="G75">
            <v>1</v>
          </cell>
        </row>
        <row r="82">
          <cell r="F82">
            <v>1</v>
          </cell>
        </row>
        <row r="84">
          <cell r="F84">
            <v>1</v>
          </cell>
        </row>
        <row r="86">
          <cell r="F86">
            <v>1</v>
          </cell>
        </row>
        <row r="91">
          <cell r="F91">
            <v>1</v>
          </cell>
        </row>
        <row r="94">
          <cell r="E94">
            <v>1</v>
          </cell>
        </row>
        <row r="98">
          <cell r="F98">
            <v>1</v>
          </cell>
        </row>
        <row r="101">
          <cell r="F101">
            <v>1</v>
          </cell>
        </row>
        <row r="104">
          <cell r="F104">
            <v>1</v>
          </cell>
        </row>
        <row r="107">
          <cell r="E107">
            <v>1</v>
          </cell>
        </row>
        <row r="110">
          <cell r="F110">
            <v>1</v>
          </cell>
        </row>
        <row r="113">
          <cell r="F113">
            <v>1</v>
          </cell>
        </row>
        <row r="116">
          <cell r="E116">
            <v>1</v>
          </cell>
        </row>
        <row r="119">
          <cell r="F119">
            <v>1</v>
          </cell>
        </row>
        <row r="122">
          <cell r="E122">
            <v>1</v>
          </cell>
        </row>
        <row r="125">
          <cell r="F125">
            <v>1</v>
          </cell>
        </row>
        <row r="128">
          <cell r="F128">
            <v>1</v>
          </cell>
        </row>
        <row r="131">
          <cell r="G131">
            <v>1</v>
          </cell>
        </row>
      </sheetData>
      <sheetData sheetId="16">
        <row r="6">
          <cell r="G6">
            <v>1</v>
          </cell>
        </row>
        <row r="7">
          <cell r="G7">
            <v>1</v>
          </cell>
        </row>
        <row r="8">
          <cell r="F8">
            <v>1</v>
          </cell>
        </row>
        <row r="9">
          <cell r="F9">
            <v>1</v>
          </cell>
        </row>
        <row r="10">
          <cell r="E10">
            <v>1</v>
          </cell>
        </row>
        <row r="14">
          <cell r="F14">
            <v>1</v>
          </cell>
        </row>
        <row r="23">
          <cell r="F23">
            <v>1</v>
          </cell>
        </row>
        <row r="28">
          <cell r="G28">
            <v>1</v>
          </cell>
        </row>
        <row r="31">
          <cell r="F31">
            <v>1</v>
          </cell>
        </row>
        <row r="34">
          <cell r="F34">
            <v>1</v>
          </cell>
        </row>
        <row r="41">
          <cell r="H41">
            <v>1</v>
          </cell>
        </row>
        <row r="46">
          <cell r="F46">
            <v>1</v>
          </cell>
        </row>
        <row r="50">
          <cell r="E50">
            <v>1</v>
          </cell>
        </row>
        <row r="54">
          <cell r="E54">
            <v>1</v>
          </cell>
        </row>
        <row r="59">
          <cell r="H59">
            <v>1</v>
          </cell>
        </row>
        <row r="63">
          <cell r="F63">
            <v>1</v>
          </cell>
        </row>
        <row r="65">
          <cell r="H65">
            <v>1</v>
          </cell>
        </row>
        <row r="68">
          <cell r="G68">
            <v>1</v>
          </cell>
        </row>
        <row r="72">
          <cell r="H72">
            <v>1</v>
          </cell>
        </row>
        <row r="75">
          <cell r="H75">
            <v>1</v>
          </cell>
        </row>
        <row r="82">
          <cell r="G82">
            <v>1</v>
          </cell>
        </row>
        <row r="84">
          <cell r="H84">
            <v>1</v>
          </cell>
        </row>
        <row r="86">
          <cell r="H86">
            <v>1</v>
          </cell>
        </row>
        <row r="94">
          <cell r="F94">
            <v>1</v>
          </cell>
        </row>
        <row r="98">
          <cell r="F98">
            <v>1</v>
          </cell>
        </row>
        <row r="101">
          <cell r="F101">
            <v>1</v>
          </cell>
        </row>
        <row r="104">
          <cell r="H104">
            <v>1</v>
          </cell>
        </row>
        <row r="107">
          <cell r="F107">
            <v>1</v>
          </cell>
        </row>
        <row r="110">
          <cell r="G110">
            <v>1</v>
          </cell>
        </row>
        <row r="113">
          <cell r="G113">
            <v>1</v>
          </cell>
        </row>
        <row r="116">
          <cell r="F116">
            <v>1</v>
          </cell>
        </row>
        <row r="119">
          <cell r="F119">
            <v>1</v>
          </cell>
        </row>
        <row r="122">
          <cell r="G122">
            <v>1</v>
          </cell>
        </row>
        <row r="125">
          <cell r="F125">
            <v>1</v>
          </cell>
        </row>
        <row r="128">
          <cell r="F128">
            <v>1</v>
          </cell>
        </row>
        <row r="131">
          <cell r="G131">
            <v>1</v>
          </cell>
        </row>
      </sheetData>
      <sheetData sheetId="17">
        <row r="6">
          <cell r="G6">
            <v>1</v>
          </cell>
        </row>
        <row r="7">
          <cell r="F7">
            <v>1</v>
          </cell>
        </row>
        <row r="8">
          <cell r="F8">
            <v>1</v>
          </cell>
        </row>
        <row r="9">
          <cell r="F9">
            <v>1</v>
          </cell>
        </row>
        <row r="10">
          <cell r="F10">
            <v>1</v>
          </cell>
        </row>
        <row r="14">
          <cell r="F14">
            <v>1</v>
          </cell>
        </row>
        <row r="23">
          <cell r="F23">
            <v>1</v>
          </cell>
        </row>
        <row r="31">
          <cell r="F31">
            <v>1</v>
          </cell>
        </row>
        <row r="34">
          <cell r="E34">
            <v>1</v>
          </cell>
        </row>
        <row r="41">
          <cell r="F41">
            <v>1</v>
          </cell>
        </row>
        <row r="46">
          <cell r="F46">
            <v>1</v>
          </cell>
        </row>
        <row r="50">
          <cell r="E50">
            <v>1</v>
          </cell>
        </row>
        <row r="54">
          <cell r="E54">
            <v>1</v>
          </cell>
        </row>
        <row r="59">
          <cell r="F59">
            <v>1</v>
          </cell>
        </row>
        <row r="63">
          <cell r="F63">
            <v>1</v>
          </cell>
        </row>
        <row r="65">
          <cell r="F65">
            <v>1</v>
          </cell>
        </row>
        <row r="68">
          <cell r="G68">
            <v>1</v>
          </cell>
        </row>
        <row r="72">
          <cell r="G72">
            <v>1</v>
          </cell>
        </row>
        <row r="75">
          <cell r="G75">
            <v>1</v>
          </cell>
        </row>
        <row r="86">
          <cell r="E86">
            <v>1</v>
          </cell>
        </row>
        <row r="101">
          <cell r="F101">
            <v>1</v>
          </cell>
        </row>
        <row r="104">
          <cell r="H104">
            <v>1</v>
          </cell>
        </row>
        <row r="107">
          <cell r="E107">
            <v>1</v>
          </cell>
        </row>
        <row r="110">
          <cell r="F110">
            <v>1</v>
          </cell>
        </row>
        <row r="113">
          <cell r="F113">
            <v>1</v>
          </cell>
        </row>
        <row r="116">
          <cell r="G116">
            <v>1</v>
          </cell>
        </row>
        <row r="119">
          <cell r="E119">
            <v>1</v>
          </cell>
        </row>
        <row r="122">
          <cell r="F122">
            <v>1</v>
          </cell>
        </row>
        <row r="125">
          <cell r="F125">
            <v>1</v>
          </cell>
        </row>
        <row r="128">
          <cell r="F128">
            <v>1</v>
          </cell>
        </row>
        <row r="131">
          <cell r="F131">
            <v>1</v>
          </cell>
        </row>
      </sheetData>
      <sheetData sheetId="18">
        <row r="6">
          <cell r="E6">
            <v>1</v>
          </cell>
        </row>
        <row r="7">
          <cell r="F7">
            <v>1</v>
          </cell>
        </row>
        <row r="8">
          <cell r="F8">
            <v>1</v>
          </cell>
        </row>
        <row r="9">
          <cell r="E9">
            <v>1</v>
          </cell>
        </row>
        <row r="10">
          <cell r="E10">
            <v>1</v>
          </cell>
        </row>
        <row r="14">
          <cell r="E14">
            <v>1</v>
          </cell>
        </row>
        <row r="23">
          <cell r="E23">
            <v>1</v>
          </cell>
        </row>
        <row r="28">
          <cell r="E28">
            <v>1</v>
          </cell>
        </row>
        <row r="31">
          <cell r="E31">
            <v>1</v>
          </cell>
        </row>
        <row r="34">
          <cell r="F34">
            <v>1</v>
          </cell>
        </row>
        <row r="41">
          <cell r="F41">
            <v>1</v>
          </cell>
        </row>
        <row r="46">
          <cell r="E46">
            <v>1</v>
          </cell>
        </row>
        <row r="50">
          <cell r="E50">
            <v>1</v>
          </cell>
        </row>
        <row r="54">
          <cell r="F54">
            <v>1</v>
          </cell>
        </row>
        <row r="59">
          <cell r="F59">
            <v>1</v>
          </cell>
        </row>
        <row r="63">
          <cell r="F63">
            <v>1</v>
          </cell>
        </row>
        <row r="65">
          <cell r="F65">
            <v>1</v>
          </cell>
        </row>
        <row r="68">
          <cell r="F68">
            <v>1</v>
          </cell>
        </row>
        <row r="72">
          <cell r="F72">
            <v>1</v>
          </cell>
        </row>
        <row r="75">
          <cell r="F75">
            <v>1</v>
          </cell>
        </row>
        <row r="82">
          <cell r="E82">
            <v>1</v>
          </cell>
        </row>
        <row r="84">
          <cell r="E84">
            <v>1</v>
          </cell>
        </row>
        <row r="86">
          <cell r="E86">
            <v>1</v>
          </cell>
        </row>
        <row r="91">
          <cell r="E91">
            <v>1</v>
          </cell>
        </row>
        <row r="94">
          <cell r="E94">
            <v>1</v>
          </cell>
        </row>
        <row r="98">
          <cell r="E98">
            <v>1</v>
          </cell>
        </row>
        <row r="101">
          <cell r="E101">
            <v>1</v>
          </cell>
        </row>
        <row r="104">
          <cell r="E104">
            <v>1</v>
          </cell>
        </row>
        <row r="107">
          <cell r="E107">
            <v>1</v>
          </cell>
        </row>
        <row r="110">
          <cell r="E110">
            <v>1</v>
          </cell>
        </row>
        <row r="113">
          <cell r="F113">
            <v>1</v>
          </cell>
        </row>
        <row r="116">
          <cell r="E116">
            <v>1</v>
          </cell>
        </row>
        <row r="119">
          <cell r="E119">
            <v>1</v>
          </cell>
        </row>
        <row r="122">
          <cell r="F122">
            <v>1</v>
          </cell>
        </row>
        <row r="125">
          <cell r="E125">
            <v>1</v>
          </cell>
        </row>
        <row r="128">
          <cell r="E128">
            <v>1</v>
          </cell>
        </row>
        <row r="131">
          <cell r="F131">
            <v>1</v>
          </cell>
        </row>
      </sheetData>
      <sheetData sheetId="19">
        <row r="6">
          <cell r="F6">
            <v>1</v>
          </cell>
        </row>
        <row r="7">
          <cell r="E7">
            <v>1</v>
          </cell>
          <cell r="F7" t="str">
            <v>　</v>
          </cell>
        </row>
        <row r="8">
          <cell r="F8">
            <v>1</v>
          </cell>
        </row>
        <row r="9">
          <cell r="E9">
            <v>1</v>
          </cell>
        </row>
        <row r="10">
          <cell r="E10">
            <v>1</v>
          </cell>
        </row>
        <row r="14">
          <cell r="F14">
            <v>1</v>
          </cell>
        </row>
        <row r="20">
          <cell r="F20">
            <v>1</v>
          </cell>
        </row>
        <row r="23">
          <cell r="E23">
            <v>1</v>
          </cell>
        </row>
        <row r="25">
          <cell r="E25">
            <v>1</v>
          </cell>
        </row>
        <row r="28">
          <cell r="E28">
            <v>1</v>
          </cell>
        </row>
        <row r="31">
          <cell r="F31">
            <v>1</v>
          </cell>
        </row>
        <row r="34">
          <cell r="E34">
            <v>1</v>
          </cell>
        </row>
        <row r="41">
          <cell r="E41">
            <v>1</v>
          </cell>
        </row>
        <row r="46">
          <cell r="E46">
            <v>1</v>
          </cell>
        </row>
        <row r="50">
          <cell r="E50">
            <v>1</v>
          </cell>
          <cell r="F50" t="str">
            <v>　</v>
          </cell>
        </row>
        <row r="54">
          <cell r="E54">
            <v>1</v>
          </cell>
          <cell r="F54" t="str">
            <v>　</v>
          </cell>
        </row>
        <row r="59">
          <cell r="F59">
            <v>1</v>
          </cell>
        </row>
        <row r="63">
          <cell r="E63">
            <v>1</v>
          </cell>
        </row>
        <row r="65">
          <cell r="E65">
            <v>1</v>
          </cell>
          <cell r="F65" t="str">
            <v>　</v>
          </cell>
        </row>
        <row r="68">
          <cell r="F68">
            <v>1</v>
          </cell>
        </row>
        <row r="72">
          <cell r="E72">
            <v>1</v>
          </cell>
          <cell r="F72" t="str">
            <v>　</v>
          </cell>
        </row>
        <row r="75">
          <cell r="E75">
            <v>1</v>
          </cell>
          <cell r="F75" t="str">
            <v>　</v>
          </cell>
        </row>
        <row r="82">
          <cell r="E82">
            <v>1</v>
          </cell>
        </row>
        <row r="84">
          <cell r="E84">
            <v>1</v>
          </cell>
          <cell r="F84" t="str">
            <v>　</v>
          </cell>
        </row>
        <row r="86">
          <cell r="E86">
            <v>1</v>
          </cell>
        </row>
        <row r="91">
          <cell r="E91">
            <v>1</v>
          </cell>
        </row>
        <row r="94">
          <cell r="E94">
            <v>1</v>
          </cell>
        </row>
        <row r="98">
          <cell r="E98">
            <v>1</v>
          </cell>
        </row>
        <row r="101">
          <cell r="E101">
            <v>1</v>
          </cell>
        </row>
        <row r="104">
          <cell r="E104" t="str">
            <v>　</v>
          </cell>
          <cell r="F104">
            <v>1</v>
          </cell>
        </row>
        <row r="107">
          <cell r="E107">
            <v>1</v>
          </cell>
        </row>
        <row r="110">
          <cell r="E110">
            <v>1</v>
          </cell>
        </row>
        <row r="113">
          <cell r="F113">
            <v>1</v>
          </cell>
        </row>
        <row r="116">
          <cell r="E116">
            <v>1</v>
          </cell>
        </row>
        <row r="119">
          <cell r="E119">
            <v>1</v>
          </cell>
        </row>
        <row r="122">
          <cell r="F122">
            <v>1</v>
          </cell>
        </row>
        <row r="125">
          <cell r="E125">
            <v>1</v>
          </cell>
        </row>
        <row r="128">
          <cell r="E128">
            <v>1</v>
          </cell>
        </row>
        <row r="131">
          <cell r="F131">
            <v>1</v>
          </cell>
        </row>
      </sheetData>
      <sheetData sheetId="20">
        <row r="6">
          <cell r="F6">
            <v>1</v>
          </cell>
        </row>
        <row r="7">
          <cell r="F7">
            <v>1</v>
          </cell>
        </row>
        <row r="8">
          <cell r="F8">
            <v>1</v>
          </cell>
        </row>
        <row r="9">
          <cell r="F9">
            <v>1</v>
          </cell>
        </row>
        <row r="10">
          <cell r="F10">
            <v>1</v>
          </cell>
        </row>
        <row r="14">
          <cell r="F14">
            <v>1</v>
          </cell>
        </row>
        <row r="20">
          <cell r="G20">
            <v>1</v>
          </cell>
        </row>
        <row r="23">
          <cell r="F23">
            <v>1</v>
          </cell>
        </row>
        <row r="25">
          <cell r="F25">
            <v>1</v>
          </cell>
        </row>
        <row r="28">
          <cell r="E28">
            <v>1</v>
          </cell>
        </row>
        <row r="31">
          <cell r="F31">
            <v>1</v>
          </cell>
        </row>
        <row r="34">
          <cell r="E34">
            <v>1</v>
          </cell>
        </row>
        <row r="41">
          <cell r="F41">
            <v>1</v>
          </cell>
        </row>
        <row r="46">
          <cell r="F46">
            <v>1</v>
          </cell>
        </row>
        <row r="50">
          <cell r="F50">
            <v>1</v>
          </cell>
        </row>
        <row r="54">
          <cell r="F54">
            <v>1</v>
          </cell>
        </row>
        <row r="59">
          <cell r="F59">
            <v>1</v>
          </cell>
        </row>
        <row r="63">
          <cell r="F63">
            <v>1</v>
          </cell>
        </row>
        <row r="65">
          <cell r="F65">
            <v>1</v>
          </cell>
        </row>
        <row r="68">
          <cell r="F68">
            <v>1</v>
          </cell>
        </row>
        <row r="72">
          <cell r="F72">
            <v>1</v>
          </cell>
        </row>
        <row r="75">
          <cell r="F75">
            <v>1</v>
          </cell>
        </row>
        <row r="82">
          <cell r="E82">
            <v>1</v>
          </cell>
        </row>
        <row r="84">
          <cell r="E84">
            <v>1</v>
          </cell>
        </row>
        <row r="86">
          <cell r="E86">
            <v>1</v>
          </cell>
        </row>
        <row r="91">
          <cell r="E91">
            <v>1</v>
          </cell>
        </row>
        <row r="94">
          <cell r="E94">
            <v>1</v>
          </cell>
        </row>
        <row r="98">
          <cell r="F98">
            <v>1</v>
          </cell>
        </row>
        <row r="101">
          <cell r="F101">
            <v>1</v>
          </cell>
        </row>
        <row r="104">
          <cell r="F104">
            <v>1</v>
          </cell>
        </row>
        <row r="107">
          <cell r="F107">
            <v>1</v>
          </cell>
        </row>
        <row r="110">
          <cell r="E110">
            <v>1</v>
          </cell>
        </row>
        <row r="113">
          <cell r="F113">
            <v>1</v>
          </cell>
        </row>
        <row r="116">
          <cell r="F116">
            <v>1</v>
          </cell>
        </row>
        <row r="119">
          <cell r="F119">
            <v>1</v>
          </cell>
        </row>
        <row r="122">
          <cell r="F122">
            <v>1</v>
          </cell>
        </row>
        <row r="125">
          <cell r="E125">
            <v>1</v>
          </cell>
        </row>
        <row r="128">
          <cell r="F128">
            <v>1</v>
          </cell>
        </row>
        <row r="131">
          <cell r="F131">
            <v>1</v>
          </cell>
        </row>
      </sheetData>
      <sheetData sheetId="21">
        <row r="6">
          <cell r="F6">
            <v>1</v>
          </cell>
        </row>
        <row r="7">
          <cell r="F7">
            <v>1</v>
          </cell>
        </row>
        <row r="8">
          <cell r="F8">
            <v>1</v>
          </cell>
        </row>
        <row r="9">
          <cell r="E9">
            <v>1</v>
          </cell>
        </row>
        <row r="10">
          <cell r="E10">
            <v>1</v>
          </cell>
        </row>
        <row r="14">
          <cell r="F14">
            <v>1</v>
          </cell>
        </row>
        <row r="20">
          <cell r="F20">
            <v>1</v>
          </cell>
        </row>
        <row r="23">
          <cell r="E23">
            <v>1</v>
          </cell>
        </row>
        <row r="25">
          <cell r="E25">
            <v>1</v>
          </cell>
        </row>
        <row r="28">
          <cell r="E28">
            <v>1</v>
          </cell>
        </row>
        <row r="31">
          <cell r="F31">
            <v>1</v>
          </cell>
        </row>
        <row r="34">
          <cell r="E34">
            <v>1</v>
          </cell>
        </row>
        <row r="41">
          <cell r="E41">
            <v>1</v>
          </cell>
        </row>
        <row r="46">
          <cell r="E46">
            <v>1</v>
          </cell>
        </row>
        <row r="50">
          <cell r="F50">
            <v>1</v>
          </cell>
        </row>
        <row r="54">
          <cell r="F54">
            <v>1</v>
          </cell>
        </row>
        <row r="59">
          <cell r="F59">
            <v>1</v>
          </cell>
        </row>
        <row r="63">
          <cell r="E63">
            <v>1</v>
          </cell>
        </row>
        <row r="65">
          <cell r="F65">
            <v>1</v>
          </cell>
        </row>
        <row r="68">
          <cell r="F68">
            <v>1</v>
          </cell>
        </row>
        <row r="72">
          <cell r="F72">
            <v>1</v>
          </cell>
        </row>
        <row r="75">
          <cell r="F75">
            <v>1</v>
          </cell>
        </row>
        <row r="82">
          <cell r="E82">
            <v>1</v>
          </cell>
        </row>
        <row r="84">
          <cell r="F84">
            <v>1</v>
          </cell>
        </row>
        <row r="86">
          <cell r="E86">
            <v>1</v>
          </cell>
        </row>
        <row r="91">
          <cell r="E91">
            <v>1</v>
          </cell>
        </row>
        <row r="94">
          <cell r="E94">
            <v>1</v>
          </cell>
        </row>
        <row r="98">
          <cell r="E98">
            <v>1</v>
          </cell>
        </row>
        <row r="101">
          <cell r="E101">
            <v>1</v>
          </cell>
        </row>
        <row r="104">
          <cell r="E104">
            <v>1</v>
          </cell>
        </row>
        <row r="107">
          <cell r="E107">
            <v>1</v>
          </cell>
        </row>
        <row r="113">
          <cell r="F113">
            <v>1</v>
          </cell>
        </row>
        <row r="119">
          <cell r="E119">
            <v>1</v>
          </cell>
        </row>
        <row r="125">
          <cell r="E125">
            <v>1</v>
          </cell>
        </row>
        <row r="128">
          <cell r="E128">
            <v>1</v>
          </cell>
        </row>
        <row r="131">
          <cell r="F131">
            <v>1</v>
          </cell>
        </row>
      </sheetData>
      <sheetData sheetId="22">
        <row r="6">
          <cell r="F6">
            <v>1</v>
          </cell>
        </row>
        <row r="7">
          <cell r="E7">
            <v>1</v>
          </cell>
          <cell r="F7" t="str">
            <v>　</v>
          </cell>
        </row>
        <row r="8">
          <cell r="F8">
            <v>1</v>
          </cell>
        </row>
        <row r="9">
          <cell r="E9">
            <v>1</v>
          </cell>
        </row>
        <row r="10">
          <cell r="E10">
            <v>1</v>
          </cell>
        </row>
        <row r="14">
          <cell r="F14">
            <v>1</v>
          </cell>
        </row>
        <row r="20">
          <cell r="F20">
            <v>1</v>
          </cell>
        </row>
        <row r="23">
          <cell r="E23">
            <v>1</v>
          </cell>
        </row>
        <row r="25">
          <cell r="E25">
            <v>1</v>
          </cell>
        </row>
        <row r="28">
          <cell r="E28">
            <v>1</v>
          </cell>
        </row>
        <row r="31">
          <cell r="F31">
            <v>1</v>
          </cell>
        </row>
        <row r="34">
          <cell r="E34">
            <v>1</v>
          </cell>
        </row>
        <row r="41">
          <cell r="E41">
            <v>1</v>
          </cell>
        </row>
        <row r="46">
          <cell r="E46">
            <v>1</v>
          </cell>
        </row>
        <row r="50">
          <cell r="E50">
            <v>1</v>
          </cell>
          <cell r="F50" t="str">
            <v>　</v>
          </cell>
        </row>
        <row r="54">
          <cell r="E54">
            <v>1</v>
          </cell>
          <cell r="F54" t="str">
            <v>　</v>
          </cell>
        </row>
        <row r="59">
          <cell r="F59">
            <v>1</v>
          </cell>
        </row>
        <row r="63">
          <cell r="E63">
            <v>1</v>
          </cell>
        </row>
        <row r="65">
          <cell r="E65">
            <v>1</v>
          </cell>
          <cell r="F65" t="str">
            <v>　</v>
          </cell>
        </row>
        <row r="68">
          <cell r="F68">
            <v>1</v>
          </cell>
        </row>
        <row r="72">
          <cell r="E72">
            <v>1</v>
          </cell>
          <cell r="F72" t="str">
            <v>　</v>
          </cell>
        </row>
        <row r="75">
          <cell r="E75">
            <v>1</v>
          </cell>
          <cell r="F75" t="str">
            <v>　</v>
          </cell>
        </row>
        <row r="82">
          <cell r="E82">
            <v>1</v>
          </cell>
        </row>
        <row r="84">
          <cell r="E84">
            <v>1</v>
          </cell>
          <cell r="F84" t="str">
            <v>　</v>
          </cell>
        </row>
        <row r="86">
          <cell r="E86">
            <v>1</v>
          </cell>
        </row>
        <row r="91">
          <cell r="E91">
            <v>1</v>
          </cell>
        </row>
        <row r="94">
          <cell r="E94">
            <v>1</v>
          </cell>
        </row>
        <row r="98">
          <cell r="E98">
            <v>1</v>
          </cell>
        </row>
        <row r="101">
          <cell r="E101">
            <v>1</v>
          </cell>
        </row>
        <row r="104">
          <cell r="E104" t="str">
            <v>　</v>
          </cell>
          <cell r="F104">
            <v>1</v>
          </cell>
        </row>
        <row r="107">
          <cell r="E107">
            <v>1</v>
          </cell>
        </row>
        <row r="110">
          <cell r="E110">
            <v>1</v>
          </cell>
        </row>
        <row r="113">
          <cell r="F113">
            <v>1</v>
          </cell>
        </row>
        <row r="116">
          <cell r="E116">
            <v>1</v>
          </cell>
        </row>
        <row r="119">
          <cell r="E119">
            <v>1</v>
          </cell>
        </row>
        <row r="122">
          <cell r="F122">
            <v>1</v>
          </cell>
        </row>
        <row r="125">
          <cell r="E125">
            <v>1</v>
          </cell>
        </row>
        <row r="128">
          <cell r="E128">
            <v>1</v>
          </cell>
        </row>
        <row r="131">
          <cell r="F131">
            <v>1</v>
          </cell>
        </row>
      </sheetData>
      <sheetData sheetId="23">
        <row r="6">
          <cell r="F6">
            <v>1</v>
          </cell>
        </row>
        <row r="7">
          <cell r="F7">
            <v>1</v>
          </cell>
        </row>
        <row r="8">
          <cell r="F8">
            <v>1</v>
          </cell>
        </row>
        <row r="9">
          <cell r="F9">
            <v>1</v>
          </cell>
        </row>
        <row r="10">
          <cell r="E10">
            <v>1</v>
          </cell>
        </row>
        <row r="14">
          <cell r="E14">
            <v>1</v>
          </cell>
        </row>
        <row r="28">
          <cell r="E28">
            <v>1</v>
          </cell>
        </row>
        <row r="41">
          <cell r="F41">
            <v>1</v>
          </cell>
        </row>
        <row r="46">
          <cell r="E46">
            <v>1</v>
          </cell>
        </row>
        <row r="50">
          <cell r="F50">
            <v>1</v>
          </cell>
        </row>
        <row r="54">
          <cell r="E54">
            <v>1</v>
          </cell>
        </row>
        <row r="63">
          <cell r="E63">
            <v>1</v>
          </cell>
        </row>
        <row r="65">
          <cell r="E65">
            <v>1</v>
          </cell>
        </row>
        <row r="68">
          <cell r="F68">
            <v>1</v>
          </cell>
        </row>
        <row r="72">
          <cell r="E72">
            <v>1</v>
          </cell>
        </row>
        <row r="82">
          <cell r="E82">
            <v>1</v>
          </cell>
        </row>
        <row r="84">
          <cell r="E84">
            <v>1</v>
          </cell>
        </row>
        <row r="86">
          <cell r="E86">
            <v>1</v>
          </cell>
        </row>
        <row r="91">
          <cell r="E91">
            <v>1</v>
          </cell>
        </row>
        <row r="98">
          <cell r="E98">
            <v>1</v>
          </cell>
        </row>
        <row r="101">
          <cell r="F101">
            <v>1</v>
          </cell>
        </row>
        <row r="104">
          <cell r="G104">
            <v>1</v>
          </cell>
        </row>
        <row r="107">
          <cell r="E107">
            <v>1</v>
          </cell>
        </row>
        <row r="110">
          <cell r="E110">
            <v>1</v>
          </cell>
        </row>
        <row r="113">
          <cell r="E113">
            <v>1</v>
          </cell>
        </row>
        <row r="116">
          <cell r="E116">
            <v>1</v>
          </cell>
        </row>
        <row r="119">
          <cell r="E119">
            <v>1</v>
          </cell>
        </row>
        <row r="122">
          <cell r="E122">
            <v>1</v>
          </cell>
        </row>
        <row r="125">
          <cell r="E125">
            <v>1</v>
          </cell>
        </row>
        <row r="128">
          <cell r="F128">
            <v>1</v>
          </cell>
        </row>
        <row r="131">
          <cell r="F131">
            <v>1</v>
          </cell>
        </row>
      </sheetData>
      <sheetData sheetId="24">
        <row r="6">
          <cell r="F6">
            <v>1</v>
          </cell>
        </row>
        <row r="7">
          <cell r="F7">
            <v>1</v>
          </cell>
        </row>
        <row r="8">
          <cell r="F8">
            <v>1</v>
          </cell>
        </row>
        <row r="9">
          <cell r="F9">
            <v>1</v>
          </cell>
        </row>
        <row r="31">
          <cell r="F31">
            <v>1</v>
          </cell>
        </row>
        <row r="34">
          <cell r="F34">
            <v>1</v>
          </cell>
        </row>
        <row r="41">
          <cell r="F41">
            <v>1</v>
          </cell>
        </row>
        <row r="46">
          <cell r="F46">
            <v>1</v>
          </cell>
        </row>
        <row r="50">
          <cell r="F50">
            <v>1</v>
          </cell>
        </row>
        <row r="54">
          <cell r="F54">
            <v>1</v>
          </cell>
        </row>
        <row r="59">
          <cell r="F59">
            <v>1</v>
          </cell>
        </row>
        <row r="63">
          <cell r="F63">
            <v>1</v>
          </cell>
        </row>
        <row r="65">
          <cell r="F65">
            <v>1</v>
          </cell>
        </row>
        <row r="82">
          <cell r="F82">
            <v>1</v>
          </cell>
        </row>
        <row r="84">
          <cell r="F84">
            <v>1</v>
          </cell>
        </row>
        <row r="86">
          <cell r="F86">
            <v>1</v>
          </cell>
        </row>
        <row r="91">
          <cell r="F91">
            <v>1</v>
          </cell>
        </row>
        <row r="98">
          <cell r="E98">
            <v>1</v>
          </cell>
        </row>
        <row r="101">
          <cell r="E101">
            <v>1</v>
          </cell>
        </row>
        <row r="104">
          <cell r="F104">
            <v>1</v>
          </cell>
        </row>
        <row r="107">
          <cell r="E107">
            <v>1</v>
          </cell>
        </row>
        <row r="110">
          <cell r="F110">
            <v>1</v>
          </cell>
        </row>
        <row r="113">
          <cell r="E113">
            <v>1</v>
          </cell>
        </row>
        <row r="119">
          <cell r="E119">
            <v>1</v>
          </cell>
        </row>
        <row r="125">
          <cell r="E125">
            <v>1</v>
          </cell>
        </row>
        <row r="128">
          <cell r="E128">
            <v>1</v>
          </cell>
        </row>
        <row r="131">
          <cell r="F131">
            <v>1</v>
          </cell>
        </row>
      </sheetData>
      <sheetData sheetId="25">
        <row r="41">
          <cell r="G41">
            <v>1</v>
          </cell>
        </row>
        <row r="46">
          <cell r="F46">
            <v>1</v>
          </cell>
        </row>
        <row r="50">
          <cell r="G50">
            <v>1</v>
          </cell>
        </row>
        <row r="91">
          <cell r="F91">
            <v>1</v>
          </cell>
        </row>
        <row r="98">
          <cell r="F98">
            <v>1</v>
          </cell>
        </row>
        <row r="119">
          <cell r="F119">
            <v>1</v>
          </cell>
        </row>
        <row r="128">
          <cell r="F128">
            <v>1</v>
          </cell>
        </row>
      </sheetData>
      <sheetData sheetId="26">
        <row r="6">
          <cell r="F6">
            <v>1</v>
          </cell>
        </row>
        <row r="7">
          <cell r="F7">
            <v>1</v>
          </cell>
        </row>
        <row r="8">
          <cell r="F8">
            <v>1</v>
          </cell>
        </row>
        <row r="9">
          <cell r="F9">
            <v>1</v>
          </cell>
        </row>
        <row r="28">
          <cell r="E28">
            <v>1</v>
          </cell>
        </row>
        <row r="34">
          <cell r="E34">
            <v>1</v>
          </cell>
        </row>
        <row r="41">
          <cell r="E41">
            <v>1</v>
          </cell>
        </row>
        <row r="46">
          <cell r="E46">
            <v>1</v>
          </cell>
        </row>
        <row r="50">
          <cell r="E50">
            <v>1</v>
          </cell>
        </row>
        <row r="54">
          <cell r="E54">
            <v>1</v>
          </cell>
        </row>
        <row r="91">
          <cell r="E91">
            <v>1</v>
          </cell>
        </row>
        <row r="98">
          <cell r="E98">
            <v>1</v>
          </cell>
        </row>
        <row r="107">
          <cell r="E107">
            <v>1</v>
          </cell>
        </row>
        <row r="113">
          <cell r="E113">
            <v>1</v>
          </cell>
        </row>
        <row r="128">
          <cell r="E128">
            <v>1</v>
          </cell>
        </row>
      </sheetData>
      <sheetData sheetId="27">
        <row r="41">
          <cell r="E41" t="str">
            <v>評価</v>
          </cell>
        </row>
        <row r="91">
          <cell r="E91" t="str">
            <v>４点</v>
          </cell>
          <cell r="F91" t="str">
            <v>３点</v>
          </cell>
          <cell r="G91" t="str">
            <v>２点</v>
          </cell>
          <cell r="H91" t="str">
            <v>１点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view="pageBreakPreview" zoomScale="60" zoomScaleNormal="90" zoomScalePageLayoutView="0" workbookViewId="0" topLeftCell="A1">
      <selection activeCell="S4" sqref="S4"/>
    </sheetView>
  </sheetViews>
  <sheetFormatPr defaultColWidth="9.140625" defaultRowHeight="15"/>
  <cols>
    <col min="1" max="1" width="7.421875" style="0" customWidth="1"/>
    <col min="3" max="3" width="30.7109375" style="0" customWidth="1"/>
    <col min="4" max="13" width="9.421875" style="0" customWidth="1"/>
    <col min="14" max="14" width="12.8515625" style="271" customWidth="1"/>
  </cols>
  <sheetData>
    <row r="1" spans="1:14" ht="48.75" customHeight="1">
      <c r="A1" s="1"/>
      <c r="B1" s="272" t="s">
        <v>0</v>
      </c>
      <c r="C1" s="272"/>
      <c r="D1" s="272"/>
      <c r="E1" s="272"/>
      <c r="F1" s="272"/>
      <c r="G1" s="272"/>
      <c r="H1" s="272"/>
      <c r="I1" s="272"/>
      <c r="J1" s="272"/>
      <c r="K1" s="272"/>
      <c r="L1" s="4"/>
      <c r="M1" s="270" t="s">
        <v>1</v>
      </c>
      <c r="N1" s="273"/>
    </row>
    <row r="2" spans="1:14" ht="37.5" customHeight="1">
      <c r="A2" s="1"/>
      <c r="B2" s="6"/>
      <c r="C2" s="7"/>
      <c r="D2" s="8"/>
      <c r="E2" s="8"/>
      <c r="F2" s="8"/>
      <c r="G2" s="8"/>
      <c r="H2" s="8"/>
      <c r="I2" s="2"/>
      <c r="J2" s="3"/>
      <c r="K2" s="2"/>
      <c r="L2" s="4"/>
      <c r="M2" s="281" t="s">
        <v>3</v>
      </c>
      <c r="N2" s="281"/>
    </row>
    <row r="3" spans="1:14" ht="37.5" customHeight="1" thickBot="1">
      <c r="A3" s="1"/>
      <c r="B3" s="9"/>
      <c r="C3" s="10" t="s">
        <v>2</v>
      </c>
      <c r="D3" s="8"/>
      <c r="E3" s="8"/>
      <c r="F3" s="8"/>
      <c r="G3" s="8"/>
      <c r="H3" s="8"/>
      <c r="I3" s="2"/>
      <c r="J3" s="3"/>
      <c r="K3" s="2"/>
      <c r="L3" s="4"/>
      <c r="M3" s="282" t="s">
        <v>10</v>
      </c>
      <c r="N3" s="282"/>
    </row>
    <row r="4" spans="1:13" ht="37.5" customHeight="1" thickBot="1">
      <c r="A4" s="11"/>
      <c r="B4" s="12" t="s">
        <v>4</v>
      </c>
      <c r="C4" s="13"/>
      <c r="D4" s="13"/>
      <c r="E4" s="13"/>
      <c r="F4" s="13"/>
      <c r="G4" s="14"/>
      <c r="H4" s="15"/>
      <c r="I4" s="16" t="s">
        <v>5</v>
      </c>
      <c r="J4" s="17" t="s">
        <v>6</v>
      </c>
      <c r="K4" s="18" t="s">
        <v>7</v>
      </c>
      <c r="L4" s="19" t="s">
        <v>8</v>
      </c>
      <c r="M4" s="19" t="s">
        <v>9</v>
      </c>
    </row>
    <row r="5" spans="1:14" ht="37.5" customHeight="1" thickBot="1">
      <c r="A5" s="20"/>
      <c r="B5" s="21" t="s">
        <v>11</v>
      </c>
      <c r="C5" s="22"/>
      <c r="D5" s="23" t="s">
        <v>12</v>
      </c>
      <c r="E5" s="24"/>
      <c r="F5" s="24"/>
      <c r="G5" s="25"/>
      <c r="H5" s="26"/>
      <c r="I5" s="27" t="s">
        <v>13</v>
      </c>
      <c r="J5" s="28" t="s">
        <v>13</v>
      </c>
      <c r="K5" s="29" t="s">
        <v>13</v>
      </c>
      <c r="L5" s="30" t="s">
        <v>13</v>
      </c>
      <c r="M5" s="31" t="s">
        <v>13</v>
      </c>
      <c r="N5" s="274" t="s">
        <v>13</v>
      </c>
    </row>
    <row r="6" spans="1:14" ht="37.5" customHeight="1" thickBot="1">
      <c r="A6" s="20"/>
      <c r="B6" s="32"/>
      <c r="C6" s="33"/>
      <c r="D6" s="34" t="s">
        <v>14</v>
      </c>
      <c r="E6" s="34" t="s">
        <v>15</v>
      </c>
      <c r="F6" s="34" t="s">
        <v>16</v>
      </c>
      <c r="G6" s="34" t="s">
        <v>17</v>
      </c>
      <c r="H6" s="34" t="s">
        <v>18</v>
      </c>
      <c r="I6" s="35" t="s">
        <v>19</v>
      </c>
      <c r="J6" s="36" t="s">
        <v>19</v>
      </c>
      <c r="K6" s="37" t="s">
        <v>19</v>
      </c>
      <c r="L6" s="38" t="s">
        <v>19</v>
      </c>
      <c r="M6" s="39" t="s">
        <v>19</v>
      </c>
      <c r="N6" s="40" t="s">
        <v>19</v>
      </c>
    </row>
    <row r="7" spans="1:14" ht="37.5" customHeight="1" thickBot="1">
      <c r="A7" s="20"/>
      <c r="B7" s="32"/>
      <c r="C7" s="41" t="s">
        <v>20</v>
      </c>
      <c r="D7" s="42" t="s">
        <v>21</v>
      </c>
      <c r="E7" s="42" t="s">
        <v>22</v>
      </c>
      <c r="F7" s="42" t="s">
        <v>23</v>
      </c>
      <c r="G7" s="42" t="s">
        <v>24</v>
      </c>
      <c r="H7" s="43"/>
      <c r="I7" s="44" t="s">
        <v>20</v>
      </c>
      <c r="J7" s="45"/>
      <c r="K7" s="46"/>
      <c r="L7" s="47" t="s">
        <v>25</v>
      </c>
      <c r="M7" s="48" t="s">
        <v>25</v>
      </c>
      <c r="N7" s="49" t="s">
        <v>26</v>
      </c>
    </row>
    <row r="8" spans="1:14" ht="37.5" customHeight="1" thickBot="1">
      <c r="A8" s="20">
        <v>1</v>
      </c>
      <c r="B8" s="50" t="s">
        <v>27</v>
      </c>
      <c r="C8" s="51"/>
      <c r="D8" s="43">
        <f>SUM('[1]START:END'!D8)</f>
        <v>221</v>
      </c>
      <c r="E8" s="43">
        <f>SUM('[1]START:END'!E8)</f>
        <v>127</v>
      </c>
      <c r="F8" s="43">
        <f>SUM('[1]START:END'!F8)</f>
        <v>37</v>
      </c>
      <c r="G8" s="43">
        <f>SUM('[1]START:END'!G8)</f>
        <v>17</v>
      </c>
      <c r="H8" s="43">
        <f>SUM(D8:G8)</f>
        <v>402</v>
      </c>
      <c r="I8" s="52">
        <f>(+D8*4+E8*3+F8*2+G8*1)/H8</f>
        <v>3.373134328358209</v>
      </c>
      <c r="J8" s="53">
        <v>3.339066339066339</v>
      </c>
      <c r="K8" s="54" t="s">
        <v>28</v>
      </c>
      <c r="L8" s="55"/>
      <c r="M8" s="56"/>
      <c r="N8" s="275">
        <f>I8*25</f>
        <v>84.32835820895522</v>
      </c>
    </row>
    <row r="9" spans="1:14" ht="37.5" customHeight="1" thickBot="1">
      <c r="A9" s="20">
        <v>2</v>
      </c>
      <c r="B9" s="57" t="s">
        <v>29</v>
      </c>
      <c r="C9" s="58"/>
      <c r="D9" s="43">
        <f>SUM('[1]START:END'!D9)</f>
        <v>106</v>
      </c>
      <c r="E9" s="43">
        <f>SUM('[1]START:END'!E9)</f>
        <v>226</v>
      </c>
      <c r="F9" s="43">
        <f>SUM('[1]START:END'!F9)</f>
        <v>57</v>
      </c>
      <c r="G9" s="43">
        <f>SUM('[1]START:END'!G9)</f>
        <v>14</v>
      </c>
      <c r="H9" s="43">
        <f aca="true" t="shared" si="0" ref="H9:H27">SUM(D9:G9)</f>
        <v>403</v>
      </c>
      <c r="I9" s="52">
        <f aca="true" t="shared" si="1" ref="I9:I27">(+D9*4+E9*3+F9*2+G9*1)/H9</f>
        <v>3.0521091811414394</v>
      </c>
      <c r="J9" s="53">
        <v>2.806845965770171</v>
      </c>
      <c r="K9" s="59">
        <v>3.0047732696897373</v>
      </c>
      <c r="L9" s="47">
        <v>3.0639810426540284</v>
      </c>
      <c r="M9" s="48">
        <v>2.907142857142857</v>
      </c>
      <c r="N9" s="276">
        <f aca="true" t="shared" si="2" ref="N9:N27">I9*25</f>
        <v>76.30272952853599</v>
      </c>
    </row>
    <row r="10" spans="1:14" ht="37.5" customHeight="1" thickBot="1">
      <c r="A10" s="20">
        <v>3</v>
      </c>
      <c r="B10" s="60" t="s">
        <v>30</v>
      </c>
      <c r="C10" s="61"/>
      <c r="D10" s="43">
        <f>SUM('[1]START:END'!D10)</f>
        <v>103</v>
      </c>
      <c r="E10" s="43">
        <f>SUM('[1]START:END'!E10)</f>
        <v>168</v>
      </c>
      <c r="F10" s="43">
        <f>SUM('[1]START:END'!F10)</f>
        <v>93</v>
      </c>
      <c r="G10" s="43">
        <f>SUM('[1]START:END'!G10)</f>
        <v>38</v>
      </c>
      <c r="H10" s="43">
        <f t="shared" si="0"/>
        <v>402</v>
      </c>
      <c r="I10" s="52">
        <f t="shared" si="1"/>
        <v>2.8358208955223883</v>
      </c>
      <c r="J10" s="53">
        <v>2.716019417475728</v>
      </c>
      <c r="K10" s="59">
        <v>2.7679425837320575</v>
      </c>
      <c r="L10" s="47">
        <v>2.817966903073286</v>
      </c>
      <c r="M10" s="48">
        <v>2.633093525179856</v>
      </c>
      <c r="N10" s="276">
        <f t="shared" si="2"/>
        <v>70.8955223880597</v>
      </c>
    </row>
    <row r="11" spans="1:14" ht="37.5" customHeight="1" thickBot="1">
      <c r="A11" s="20">
        <v>4</v>
      </c>
      <c r="B11" s="62" t="s">
        <v>31</v>
      </c>
      <c r="C11" s="63"/>
      <c r="D11" s="43">
        <f>SUM('[1]START:END'!D11)</f>
        <v>258</v>
      </c>
      <c r="E11" s="43">
        <f>SUM('[1]START:END'!E11)</f>
        <v>105</v>
      </c>
      <c r="F11" s="43">
        <f>SUM('[1]START:END'!F11)</f>
        <v>27</v>
      </c>
      <c r="G11" s="43">
        <f>SUM('[1]START:END'!G11)</f>
        <v>12</v>
      </c>
      <c r="H11" s="43">
        <f t="shared" si="0"/>
        <v>402</v>
      </c>
      <c r="I11" s="52">
        <f t="shared" si="1"/>
        <v>3.514925373134328</v>
      </c>
      <c r="J11" s="53">
        <v>3.293233082706767</v>
      </c>
      <c r="K11" s="59">
        <v>3.5783132530120483</v>
      </c>
      <c r="L11" s="47">
        <v>3.392434988179669</v>
      </c>
      <c r="M11" s="48">
        <v>3.4110576923076925</v>
      </c>
      <c r="N11" s="275">
        <f t="shared" si="2"/>
        <v>87.8731343283582</v>
      </c>
    </row>
    <row r="12" spans="1:14" ht="37.5" customHeight="1" thickBot="1">
      <c r="A12" s="20">
        <v>5</v>
      </c>
      <c r="B12" s="64" t="s">
        <v>32</v>
      </c>
      <c r="C12" s="65"/>
      <c r="D12" s="43">
        <f>SUM('[1]START:END'!D12)</f>
        <v>127</v>
      </c>
      <c r="E12" s="43">
        <f>SUM('[1]START:END'!E12)</f>
        <v>94</v>
      </c>
      <c r="F12" s="43">
        <f>SUM('[1]START:END'!F12)</f>
        <v>106</v>
      </c>
      <c r="G12" s="43">
        <f>SUM('[1]START:END'!G12)</f>
        <v>74</v>
      </c>
      <c r="H12" s="43">
        <f t="shared" si="0"/>
        <v>401</v>
      </c>
      <c r="I12" s="66">
        <f t="shared" si="1"/>
        <v>2.683291770573566</v>
      </c>
      <c r="J12" s="53">
        <v>2.700712589073634</v>
      </c>
      <c r="K12" s="59">
        <v>2.85</v>
      </c>
      <c r="L12" s="47">
        <v>2.8175519630484986</v>
      </c>
      <c r="M12" s="48">
        <v>2.9223300970873787</v>
      </c>
      <c r="N12" s="277">
        <f t="shared" si="2"/>
        <v>67.08229426433915</v>
      </c>
    </row>
    <row r="13" spans="1:14" ht="37.5" customHeight="1" thickBot="1">
      <c r="A13" s="20">
        <v>6</v>
      </c>
      <c r="B13" s="62" t="s">
        <v>33</v>
      </c>
      <c r="C13" s="63"/>
      <c r="D13" s="43">
        <f>SUM('[1]START:END'!D13)</f>
        <v>150</v>
      </c>
      <c r="E13" s="43">
        <f>SUM('[1]START:END'!E13)</f>
        <v>132</v>
      </c>
      <c r="F13" s="43">
        <f>SUM('[1]START:END'!F13)</f>
        <v>96</v>
      </c>
      <c r="G13" s="43">
        <f>SUM('[1]START:END'!G13)</f>
        <v>24</v>
      </c>
      <c r="H13" s="43">
        <f t="shared" si="0"/>
        <v>402</v>
      </c>
      <c r="I13" s="52">
        <f t="shared" si="1"/>
        <v>3.014925373134328</v>
      </c>
      <c r="J13" s="53">
        <v>3.068126520681265</v>
      </c>
      <c r="K13" s="59">
        <v>3.091566265060241</v>
      </c>
      <c r="L13" s="47">
        <v>2.9404761904761907</v>
      </c>
      <c r="M13" s="48">
        <v>3.055690072639225</v>
      </c>
      <c r="N13" s="276">
        <f t="shared" si="2"/>
        <v>75.3731343283582</v>
      </c>
    </row>
    <row r="14" spans="1:14" ht="37.5" customHeight="1" thickBot="1">
      <c r="A14" s="20">
        <v>7</v>
      </c>
      <c r="B14" s="67" t="s">
        <v>34</v>
      </c>
      <c r="C14" s="68"/>
      <c r="D14" s="43">
        <f>SUM('[1]START:END'!D14)</f>
        <v>104</v>
      </c>
      <c r="E14" s="43">
        <f>SUM('[1]START:END'!E14)</f>
        <v>159</v>
      </c>
      <c r="F14" s="43">
        <f>SUM('[1]START:END'!F14)</f>
        <v>107</v>
      </c>
      <c r="G14" s="43">
        <f>SUM('[1]START:END'!G14)</f>
        <v>32</v>
      </c>
      <c r="H14" s="43">
        <f t="shared" si="0"/>
        <v>402</v>
      </c>
      <c r="I14" s="69">
        <f t="shared" si="1"/>
        <v>2.8333333333333335</v>
      </c>
      <c r="J14" s="53">
        <v>2.8325242718446604</v>
      </c>
      <c r="K14" s="59">
        <v>2.7788461538461537</v>
      </c>
      <c r="L14" s="47">
        <v>3.030588235294118</v>
      </c>
      <c r="M14" s="48">
        <v>2.985576923076923</v>
      </c>
      <c r="N14" s="276">
        <f t="shared" si="2"/>
        <v>70.83333333333334</v>
      </c>
    </row>
    <row r="15" spans="1:14" ht="37.5" customHeight="1" thickBot="1">
      <c r="A15" s="20">
        <v>8</v>
      </c>
      <c r="B15" s="62" t="s">
        <v>35</v>
      </c>
      <c r="C15" s="63"/>
      <c r="D15" s="43">
        <f>SUM('[1]START:END'!D15)</f>
        <v>103</v>
      </c>
      <c r="E15" s="43">
        <f>SUM('[1]START:END'!E15)</f>
        <v>150</v>
      </c>
      <c r="F15" s="43">
        <f>SUM('[1]START:END'!F15)</f>
        <v>99</v>
      </c>
      <c r="G15" s="43">
        <f>SUM('[1]START:END'!G15)</f>
        <v>47</v>
      </c>
      <c r="H15" s="43">
        <f t="shared" si="0"/>
        <v>399</v>
      </c>
      <c r="I15" s="52">
        <f t="shared" si="1"/>
        <v>2.774436090225564</v>
      </c>
      <c r="J15" s="53">
        <v>2.721549636803874</v>
      </c>
      <c r="K15" s="59">
        <v>2.762019230769231</v>
      </c>
      <c r="L15" s="47">
        <v>2.7452380952380953</v>
      </c>
      <c r="M15" s="48">
        <v>2.7026378896882495</v>
      </c>
      <c r="N15" s="277">
        <f t="shared" si="2"/>
        <v>69.3609022556391</v>
      </c>
    </row>
    <row r="16" spans="1:14" ht="37.5" customHeight="1" thickBot="1">
      <c r="A16" s="20">
        <v>9</v>
      </c>
      <c r="B16" s="62" t="s">
        <v>36</v>
      </c>
      <c r="C16" s="63"/>
      <c r="D16" s="43">
        <f>SUM('[1]START:END'!D16)</f>
        <v>180</v>
      </c>
      <c r="E16" s="43">
        <f>SUM('[1]START:END'!E16)</f>
        <v>165</v>
      </c>
      <c r="F16" s="43">
        <f>SUM('[1]START:END'!F16)</f>
        <v>49</v>
      </c>
      <c r="G16" s="43">
        <f>SUM('[1]START:END'!G16)</f>
        <v>8</v>
      </c>
      <c r="H16" s="43">
        <f t="shared" si="0"/>
        <v>402</v>
      </c>
      <c r="I16" s="52">
        <f t="shared" si="1"/>
        <v>3.2860696517412937</v>
      </c>
      <c r="J16" s="53">
        <v>3.2523809523809524</v>
      </c>
      <c r="K16" s="59">
        <v>3.186893203883495</v>
      </c>
      <c r="L16" s="47">
        <v>3.2677725118483414</v>
      </c>
      <c r="M16" s="48">
        <v>3.2524038461538463</v>
      </c>
      <c r="N16" s="275">
        <f t="shared" si="2"/>
        <v>82.15174129353234</v>
      </c>
    </row>
    <row r="17" spans="1:14" ht="37.5" customHeight="1" thickBot="1">
      <c r="A17" s="20">
        <v>10</v>
      </c>
      <c r="B17" s="62" t="s">
        <v>37</v>
      </c>
      <c r="C17" s="63"/>
      <c r="D17" s="43">
        <f>SUM('[1]START:END'!D17)</f>
        <v>132</v>
      </c>
      <c r="E17" s="43">
        <f>SUM('[1]START:END'!E17)</f>
        <v>190</v>
      </c>
      <c r="F17" s="43">
        <f>SUM('[1]START:END'!F17)</f>
        <v>59</v>
      </c>
      <c r="G17" s="43">
        <f>SUM('[1]START:END'!G17)</f>
        <v>21</v>
      </c>
      <c r="H17" s="43">
        <f t="shared" si="0"/>
        <v>402</v>
      </c>
      <c r="I17" s="52">
        <f t="shared" si="1"/>
        <v>3.0771144278606966</v>
      </c>
      <c r="J17" s="53">
        <v>3.0145985401459856</v>
      </c>
      <c r="K17" s="59">
        <v>3.0508474576271185</v>
      </c>
      <c r="L17" s="47">
        <v>3.0878859857482186</v>
      </c>
      <c r="M17" s="48">
        <v>3.034229828850856</v>
      </c>
      <c r="N17" s="276">
        <f t="shared" si="2"/>
        <v>76.92786069651741</v>
      </c>
    </row>
    <row r="18" spans="1:14" ht="37.5" customHeight="1" thickBot="1">
      <c r="A18" s="20">
        <v>11</v>
      </c>
      <c r="B18" s="67" t="s">
        <v>38</v>
      </c>
      <c r="C18" s="68"/>
      <c r="D18" s="43">
        <f>SUM('[1]START:END'!D18)</f>
        <v>212</v>
      </c>
      <c r="E18" s="43">
        <f>SUM('[1]START:END'!E18)</f>
        <v>119</v>
      </c>
      <c r="F18" s="43">
        <f>SUM('[1]START:END'!F18)</f>
        <v>54</v>
      </c>
      <c r="G18" s="43">
        <f>SUM('[1]START:END'!G18)</f>
        <v>17</v>
      </c>
      <c r="H18" s="43">
        <f t="shared" si="0"/>
        <v>402</v>
      </c>
      <c r="I18" s="66">
        <f t="shared" si="1"/>
        <v>3.308457711442786</v>
      </c>
      <c r="J18" s="53">
        <v>3.3446601941747574</v>
      </c>
      <c r="K18" s="59">
        <v>3.37772397094431</v>
      </c>
      <c r="L18" s="47">
        <v>3.302380952380952</v>
      </c>
      <c r="M18" s="48">
        <v>3.2198067632850242</v>
      </c>
      <c r="N18" s="275">
        <f t="shared" si="2"/>
        <v>82.71144278606965</v>
      </c>
    </row>
    <row r="19" spans="1:14" ht="37.5" customHeight="1" thickBot="1">
      <c r="A19" s="20">
        <v>12</v>
      </c>
      <c r="B19" s="67" t="s">
        <v>39</v>
      </c>
      <c r="C19" s="68"/>
      <c r="D19" s="43">
        <f>SUM('[1]START:END'!D19)</f>
        <v>238</v>
      </c>
      <c r="E19" s="43">
        <f>SUM('[1]START:END'!E19)</f>
        <v>121</v>
      </c>
      <c r="F19" s="43">
        <f>SUM('[1]START:END'!F19)</f>
        <v>36</v>
      </c>
      <c r="G19" s="43">
        <f>SUM('[1]START:END'!G19)</f>
        <v>7</v>
      </c>
      <c r="H19" s="43">
        <f t="shared" si="0"/>
        <v>402</v>
      </c>
      <c r="I19" s="52">
        <f t="shared" si="1"/>
        <v>3.4676616915422884</v>
      </c>
      <c r="J19" s="53">
        <v>3.349514563106796</v>
      </c>
      <c r="K19" s="59">
        <v>3.420924574209246</v>
      </c>
      <c r="L19" s="47">
        <v>3.375</v>
      </c>
      <c r="M19" s="48">
        <v>3.321951219512195</v>
      </c>
      <c r="N19" s="275">
        <f t="shared" si="2"/>
        <v>86.69154228855722</v>
      </c>
    </row>
    <row r="20" spans="1:14" ht="37.5" customHeight="1" thickBot="1">
      <c r="A20" s="20">
        <v>13</v>
      </c>
      <c r="B20" s="62" t="s">
        <v>40</v>
      </c>
      <c r="C20" s="70"/>
      <c r="D20" s="43">
        <f>SUM('[1]START:END'!D20)</f>
        <v>146</v>
      </c>
      <c r="E20" s="43">
        <f>SUM('[1]START:END'!E20)</f>
        <v>138</v>
      </c>
      <c r="F20" s="43">
        <f>SUM('[1]START:END'!F20)</f>
        <v>91</v>
      </c>
      <c r="G20" s="43">
        <f>SUM('[1]START:END'!G20)</f>
        <v>17</v>
      </c>
      <c r="H20" s="43">
        <f t="shared" si="0"/>
        <v>392</v>
      </c>
      <c r="I20" s="66">
        <f t="shared" si="1"/>
        <v>3.0535714285714284</v>
      </c>
      <c r="J20" s="53">
        <v>3.113253012048193</v>
      </c>
      <c r="K20" s="59">
        <v>3.05352798053528</v>
      </c>
      <c r="L20" s="47">
        <v>3.09375</v>
      </c>
      <c r="M20" s="48">
        <v>2.981042654028436</v>
      </c>
      <c r="N20" s="276">
        <f t="shared" si="2"/>
        <v>76.33928571428571</v>
      </c>
    </row>
    <row r="21" spans="1:14" ht="37.5" customHeight="1" thickBot="1">
      <c r="A21" s="20">
        <v>14</v>
      </c>
      <c r="B21" s="71" t="s">
        <v>41</v>
      </c>
      <c r="C21" s="72"/>
      <c r="D21" s="43">
        <f>SUM('[1]START:END'!D21)</f>
        <v>103</v>
      </c>
      <c r="E21" s="43">
        <f>SUM('[1]START:END'!E21)</f>
        <v>160</v>
      </c>
      <c r="F21" s="43">
        <f>SUM('[1]START:END'!F21)</f>
        <v>120</v>
      </c>
      <c r="G21" s="43">
        <f>SUM('[1]START:END'!G21)</f>
        <v>18</v>
      </c>
      <c r="H21" s="43">
        <f t="shared" si="0"/>
        <v>401</v>
      </c>
      <c r="I21" s="66">
        <f t="shared" si="1"/>
        <v>2.8678304239401498</v>
      </c>
      <c r="J21" s="53">
        <v>2.897129186602871</v>
      </c>
      <c r="K21" s="59">
        <v>2.9346246973365617</v>
      </c>
      <c r="L21" s="47">
        <v>2.8947368421052633</v>
      </c>
      <c r="M21" s="48">
        <v>2.8341584158415842</v>
      </c>
      <c r="N21" s="276">
        <f t="shared" si="2"/>
        <v>71.69576059850374</v>
      </c>
    </row>
    <row r="22" spans="1:14" ht="37.5" customHeight="1" thickBot="1">
      <c r="A22" s="20">
        <v>15</v>
      </c>
      <c r="B22" s="73" t="s">
        <v>42</v>
      </c>
      <c r="C22" s="74"/>
      <c r="D22" s="43">
        <f>SUM('[1]START:END'!D22)</f>
        <v>258</v>
      </c>
      <c r="E22" s="43">
        <f>SUM('[1]START:END'!E22)</f>
        <v>85</v>
      </c>
      <c r="F22" s="43">
        <f>SUM('[1]START:END'!F22)</f>
        <v>24</v>
      </c>
      <c r="G22" s="43">
        <f>SUM('[1]START:END'!G22)</f>
        <v>25</v>
      </c>
      <c r="H22" s="43">
        <f t="shared" si="0"/>
        <v>392</v>
      </c>
      <c r="I22" s="66">
        <f t="shared" si="1"/>
        <v>3.4693877551020407</v>
      </c>
      <c r="J22" s="53">
        <v>3.486552567237164</v>
      </c>
      <c r="K22" s="59">
        <v>3.457286432160804</v>
      </c>
      <c r="L22" s="47">
        <v>3.476543209876543</v>
      </c>
      <c r="M22" s="48">
        <v>3.396508728179551</v>
      </c>
      <c r="N22" s="275">
        <f t="shared" si="2"/>
        <v>86.73469387755102</v>
      </c>
    </row>
    <row r="23" spans="1:14" ht="37.5" customHeight="1" thickBot="1">
      <c r="A23" s="20">
        <v>16</v>
      </c>
      <c r="B23" s="75" t="s">
        <v>43</v>
      </c>
      <c r="C23" s="76"/>
      <c r="D23" s="43">
        <f>SUM('[1]START:END'!D23)</f>
        <v>266</v>
      </c>
      <c r="E23" s="43">
        <f>SUM('[1]START:END'!E23)</f>
        <v>83</v>
      </c>
      <c r="F23" s="43">
        <f>SUM('[1]START:END'!F23)</f>
        <v>7</v>
      </c>
      <c r="G23" s="43">
        <f>SUM('[1]START:END'!G23)</f>
        <v>8</v>
      </c>
      <c r="H23" s="43">
        <f t="shared" si="0"/>
        <v>364</v>
      </c>
      <c r="I23" s="52">
        <f t="shared" si="1"/>
        <v>3.6675824175824174</v>
      </c>
      <c r="J23" s="53">
        <v>3.6330749354005167</v>
      </c>
      <c r="K23" s="59">
        <v>3.685185185185185</v>
      </c>
      <c r="L23" s="47">
        <v>3.6178010471204187</v>
      </c>
      <c r="M23" s="48">
        <v>3.64070351758794</v>
      </c>
      <c r="N23" s="275">
        <f t="shared" si="2"/>
        <v>91.68956043956044</v>
      </c>
    </row>
    <row r="24" spans="1:14" ht="37.5" customHeight="1" thickBot="1">
      <c r="A24" s="20">
        <v>17</v>
      </c>
      <c r="B24" s="62" t="s">
        <v>44</v>
      </c>
      <c r="C24" s="63"/>
      <c r="D24" s="43">
        <f>SUM('[1]START:END'!D24)</f>
        <v>266</v>
      </c>
      <c r="E24" s="43">
        <f>SUM('[1]START:END'!E24)</f>
        <v>114</v>
      </c>
      <c r="F24" s="43">
        <f>SUM('[1]START:END'!F24)</f>
        <v>19</v>
      </c>
      <c r="G24" s="43">
        <f>SUM('[1]START:END'!G24)</f>
        <v>3</v>
      </c>
      <c r="H24" s="43">
        <f t="shared" si="0"/>
        <v>402</v>
      </c>
      <c r="I24" s="52">
        <f t="shared" si="1"/>
        <v>3.599502487562189</v>
      </c>
      <c r="J24" s="53">
        <v>3.5182481751824817</v>
      </c>
      <c r="K24" s="59">
        <v>3.6189320388349513</v>
      </c>
      <c r="L24" s="47">
        <v>3.528436018957346</v>
      </c>
      <c r="M24" s="48">
        <v>3.4891041162227605</v>
      </c>
      <c r="N24" s="275">
        <f t="shared" si="2"/>
        <v>89.98756218905473</v>
      </c>
    </row>
    <row r="25" spans="1:14" ht="37.5" customHeight="1" thickBot="1">
      <c r="A25" s="20">
        <v>18</v>
      </c>
      <c r="B25" s="71" t="s">
        <v>45</v>
      </c>
      <c r="C25" s="72"/>
      <c r="D25" s="43">
        <f>SUM('[1]START:END'!D25)</f>
        <v>140</v>
      </c>
      <c r="E25" s="43">
        <f>SUM('[1]START:END'!E25)</f>
        <v>143</v>
      </c>
      <c r="F25" s="43">
        <f>SUM('[1]START:END'!F25)</f>
        <v>79</v>
      </c>
      <c r="G25" s="43">
        <f>SUM('[1]START:END'!G25)</f>
        <v>39</v>
      </c>
      <c r="H25" s="43">
        <f t="shared" si="0"/>
        <v>401</v>
      </c>
      <c r="I25" s="66">
        <f t="shared" si="1"/>
        <v>2.9576059850374063</v>
      </c>
      <c r="J25" s="53">
        <v>3.0338983050847457</v>
      </c>
      <c r="K25" s="59">
        <v>3.108433734939759</v>
      </c>
      <c r="L25" s="47">
        <v>3.0736342042755345</v>
      </c>
      <c r="M25" s="48">
        <v>2.9454976303317535</v>
      </c>
      <c r="N25" s="276">
        <f t="shared" si="2"/>
        <v>73.94014962593516</v>
      </c>
    </row>
    <row r="26" spans="1:14" ht="37.5" customHeight="1" thickBot="1">
      <c r="A26" s="20">
        <v>19</v>
      </c>
      <c r="B26" s="77" t="s">
        <v>46</v>
      </c>
      <c r="C26" s="78"/>
      <c r="D26" s="43">
        <f>SUM('[1]START:END'!D26)</f>
        <v>150</v>
      </c>
      <c r="E26" s="43">
        <f>SUM('[1]START:END'!E26)</f>
        <v>147</v>
      </c>
      <c r="F26" s="43">
        <f>SUM('[1]START:END'!F26)</f>
        <v>73</v>
      </c>
      <c r="G26" s="43">
        <f>SUM('[1]START:END'!G26)</f>
        <v>31</v>
      </c>
      <c r="H26" s="43">
        <f t="shared" si="0"/>
        <v>401</v>
      </c>
      <c r="I26" s="66">
        <f t="shared" si="1"/>
        <v>3.0374064837905235</v>
      </c>
      <c r="J26" s="53">
        <v>3.19559902200489</v>
      </c>
      <c r="K26" s="59">
        <v>3.1435523114355233</v>
      </c>
      <c r="L26" s="47">
        <v>3.125</v>
      </c>
      <c r="M26" s="48">
        <v>3.0509708737864076</v>
      </c>
      <c r="N26" s="276">
        <f t="shared" si="2"/>
        <v>75.93516209476309</v>
      </c>
    </row>
    <row r="27" spans="1:14" ht="37.5" customHeight="1" thickBot="1">
      <c r="A27" s="20">
        <v>20</v>
      </c>
      <c r="B27" s="62" t="s">
        <v>47</v>
      </c>
      <c r="C27" s="70"/>
      <c r="D27" s="79">
        <f>SUM('[1]START:END'!D27)</f>
        <v>248</v>
      </c>
      <c r="E27" s="79">
        <f>SUM('[1]START:END'!E27)</f>
        <v>118</v>
      </c>
      <c r="F27" s="79">
        <f>SUM('[1]START:END'!F27)</f>
        <v>29</v>
      </c>
      <c r="G27" s="79">
        <f>SUM('[1]START:END'!G27)</f>
        <v>7</v>
      </c>
      <c r="H27" s="79">
        <f t="shared" si="0"/>
        <v>402</v>
      </c>
      <c r="I27" s="66">
        <f t="shared" si="1"/>
        <v>3.509950248756219</v>
      </c>
      <c r="J27" s="53">
        <v>3.5658536585365854</v>
      </c>
      <c r="K27" s="80">
        <v>3.6195121951219513</v>
      </c>
      <c r="L27" s="81">
        <v>3.510688836104513</v>
      </c>
      <c r="M27" s="82">
        <v>3.4795180722891565</v>
      </c>
      <c r="N27" s="275">
        <f t="shared" si="2"/>
        <v>87.74875621890547</v>
      </c>
    </row>
    <row r="28" spans="1:14" ht="37.5" customHeight="1">
      <c r="A28" s="1"/>
      <c r="B28" s="83"/>
      <c r="C28" s="83"/>
      <c r="D28" s="84"/>
      <c r="E28" s="84"/>
      <c r="F28" s="84"/>
      <c r="G28" s="84"/>
      <c r="H28" s="84"/>
      <c r="I28" s="2"/>
      <c r="J28" s="3"/>
      <c r="K28" s="2"/>
      <c r="L28" s="5"/>
      <c r="M28" s="5"/>
      <c r="N28" s="273"/>
    </row>
    <row r="29" spans="1:14" ht="37.5" customHeight="1" thickBot="1">
      <c r="A29" s="1"/>
      <c r="B29" s="6"/>
      <c r="C29" s="7"/>
      <c r="D29" s="85"/>
      <c r="E29" s="85"/>
      <c r="F29" s="85"/>
      <c r="G29" s="85"/>
      <c r="H29" s="8"/>
      <c r="I29" s="2"/>
      <c r="J29" s="3"/>
      <c r="K29" s="2"/>
      <c r="L29" s="5"/>
      <c r="M29" s="5"/>
      <c r="N29" s="273"/>
    </row>
    <row r="30" spans="1:14" ht="37.5" customHeight="1" thickBot="1">
      <c r="A30" s="20"/>
      <c r="B30" s="12" t="s">
        <v>48</v>
      </c>
      <c r="C30" s="13"/>
      <c r="D30" s="13"/>
      <c r="E30" s="13"/>
      <c r="F30" s="13"/>
      <c r="G30" s="14"/>
      <c r="H30" s="86"/>
      <c r="I30" s="16" t="s">
        <v>49</v>
      </c>
      <c r="J30" s="87" t="s">
        <v>50</v>
      </c>
      <c r="K30" s="88" t="s">
        <v>51</v>
      </c>
      <c r="L30" s="89" t="s">
        <v>52</v>
      </c>
      <c r="M30" s="90" t="s">
        <v>53</v>
      </c>
      <c r="N30" s="273"/>
    </row>
    <row r="31" spans="1:14" ht="37.5" customHeight="1" thickBot="1">
      <c r="A31" s="20"/>
      <c r="B31" s="12" t="s">
        <v>11</v>
      </c>
      <c r="C31" s="91"/>
      <c r="D31" s="92" t="s">
        <v>12</v>
      </c>
      <c r="E31" s="93"/>
      <c r="F31" s="93"/>
      <c r="G31" s="94"/>
      <c r="H31" s="95"/>
      <c r="I31" s="96" t="s">
        <v>13</v>
      </c>
      <c r="J31" s="97" t="s">
        <v>13</v>
      </c>
      <c r="K31" s="98" t="s">
        <v>13</v>
      </c>
      <c r="L31" s="99" t="s">
        <v>13</v>
      </c>
      <c r="M31" s="100" t="s">
        <v>13</v>
      </c>
      <c r="N31" s="278" t="s">
        <v>13</v>
      </c>
    </row>
    <row r="32" spans="1:14" ht="37.5" customHeight="1" thickBot="1">
      <c r="A32" s="20"/>
      <c r="B32" s="32"/>
      <c r="C32" s="33"/>
      <c r="D32" s="34" t="s">
        <v>14</v>
      </c>
      <c r="E32" s="34" t="s">
        <v>15</v>
      </c>
      <c r="F32" s="34" t="s">
        <v>16</v>
      </c>
      <c r="G32" s="34" t="s">
        <v>17</v>
      </c>
      <c r="H32" s="34"/>
      <c r="I32" s="44" t="s">
        <v>19</v>
      </c>
      <c r="J32" s="45" t="s">
        <v>19</v>
      </c>
      <c r="K32" s="101" t="s">
        <v>19</v>
      </c>
      <c r="L32" s="102" t="s">
        <v>19</v>
      </c>
      <c r="M32" s="103" t="s">
        <v>19</v>
      </c>
      <c r="N32" s="40" t="s">
        <v>19</v>
      </c>
    </row>
    <row r="33" spans="1:14" ht="37.5" customHeight="1" thickBot="1">
      <c r="A33" s="20"/>
      <c r="B33" s="32"/>
      <c r="C33" s="41" t="s">
        <v>54</v>
      </c>
      <c r="D33" s="42" t="s">
        <v>55</v>
      </c>
      <c r="E33" s="42" t="s">
        <v>22</v>
      </c>
      <c r="F33" s="42" t="s">
        <v>23</v>
      </c>
      <c r="G33" s="42" t="s">
        <v>24</v>
      </c>
      <c r="H33" s="43"/>
      <c r="I33" s="104" t="s">
        <v>54</v>
      </c>
      <c r="J33" s="45" t="s">
        <v>25</v>
      </c>
      <c r="K33" s="105"/>
      <c r="L33" s="106" t="s">
        <v>25</v>
      </c>
      <c r="M33" s="107" t="s">
        <v>25</v>
      </c>
      <c r="N33" s="108" t="s">
        <v>26</v>
      </c>
    </row>
    <row r="34" spans="1:14" ht="37.5" customHeight="1" thickBot="1">
      <c r="A34" s="20">
        <v>21</v>
      </c>
      <c r="B34" s="109" t="s">
        <v>56</v>
      </c>
      <c r="C34" s="110"/>
      <c r="D34" s="79">
        <f>SUM('[1]START:END'!D34)</f>
        <v>117</v>
      </c>
      <c r="E34" s="79">
        <f>SUM('[1]START:END'!E34)</f>
        <v>191</v>
      </c>
      <c r="F34" s="79">
        <f>SUM('[1]START:END'!F34)</f>
        <v>74</v>
      </c>
      <c r="G34" s="79">
        <f>SUM('[1]START:END'!G34)</f>
        <v>20</v>
      </c>
      <c r="H34" s="79">
        <f aca="true" t="shared" si="3" ref="H34:H40">SUM(D34:G34)</f>
        <v>402</v>
      </c>
      <c r="I34" s="111">
        <f aca="true" t="shared" si="4" ref="I34:I40">(+D34*4+E34*3+F34*2+G34*1)/H34</f>
        <v>3.0074626865671643</v>
      </c>
      <c r="J34" s="112">
        <v>2.783295711060948</v>
      </c>
      <c r="K34" s="113">
        <v>2.8634146341463413</v>
      </c>
      <c r="L34" s="114">
        <v>2.918854415274463</v>
      </c>
      <c r="M34" s="115">
        <v>2.7167487684729066</v>
      </c>
      <c r="N34" s="276">
        <f>I34*25</f>
        <v>75.18656716417911</v>
      </c>
    </row>
    <row r="35" spans="1:14" ht="37.5" customHeight="1" thickBot="1">
      <c r="A35" s="20">
        <v>22</v>
      </c>
      <c r="B35" s="71" t="s">
        <v>57</v>
      </c>
      <c r="C35" s="116"/>
      <c r="D35" s="79">
        <f>SUM('[1]START:END'!D35)</f>
        <v>53</v>
      </c>
      <c r="E35" s="79">
        <f>SUM('[1]START:END'!E35)</f>
        <v>160</v>
      </c>
      <c r="F35" s="79">
        <f>SUM('[1]START:END'!F35)</f>
        <v>137</v>
      </c>
      <c r="G35" s="79">
        <f>SUM('[1]START:END'!G35)</f>
        <v>52</v>
      </c>
      <c r="H35" s="79">
        <f t="shared" si="3"/>
        <v>402</v>
      </c>
      <c r="I35" s="117">
        <f t="shared" si="4"/>
        <v>2.5323383084577116</v>
      </c>
      <c r="J35" s="112">
        <v>2.5620767494356658</v>
      </c>
      <c r="K35" s="113">
        <v>2.5946601941747574</v>
      </c>
      <c r="L35" s="114">
        <v>2.5645933014354068</v>
      </c>
      <c r="M35" s="115">
        <v>2.427536231884058</v>
      </c>
      <c r="N35" s="277">
        <f aca="true" t="shared" si="5" ref="N35:N40">I35*25</f>
        <v>63.30845771144279</v>
      </c>
    </row>
    <row r="36" spans="1:14" ht="37.5" customHeight="1" thickBot="1">
      <c r="A36" s="20">
        <v>23</v>
      </c>
      <c r="B36" s="62" t="s">
        <v>58</v>
      </c>
      <c r="C36" s="70"/>
      <c r="D36" s="79">
        <f>SUM('[1]START:END'!D36)</f>
        <v>161</v>
      </c>
      <c r="E36" s="79">
        <f>SUM('[1]START:END'!E36)</f>
        <v>190</v>
      </c>
      <c r="F36" s="79">
        <f>SUM('[1]START:END'!F36)</f>
        <v>36</v>
      </c>
      <c r="G36" s="79">
        <f>SUM('[1]START:END'!G36)</f>
        <v>10</v>
      </c>
      <c r="H36" s="79">
        <f t="shared" si="3"/>
        <v>397</v>
      </c>
      <c r="I36" s="111">
        <f t="shared" si="4"/>
        <v>3.2644836272040303</v>
      </c>
      <c r="J36" s="112">
        <v>3.222972972972973</v>
      </c>
      <c r="K36" s="113">
        <v>3.18407960199005</v>
      </c>
      <c r="L36" s="114">
        <v>3.2559808612440193</v>
      </c>
      <c r="M36" s="115">
        <v>3.095354523227384</v>
      </c>
      <c r="N36" s="275">
        <f t="shared" si="5"/>
        <v>81.61209068010076</v>
      </c>
    </row>
    <row r="37" spans="1:14" ht="37.5" customHeight="1" thickBot="1">
      <c r="A37" s="20">
        <v>24</v>
      </c>
      <c r="B37" s="67" t="s">
        <v>59</v>
      </c>
      <c r="C37" s="68"/>
      <c r="D37" s="79">
        <f>SUM('[1]START:END'!D37)</f>
        <v>151</v>
      </c>
      <c r="E37" s="79">
        <f>SUM('[1]START:END'!E37)</f>
        <v>193</v>
      </c>
      <c r="F37" s="79">
        <f>SUM('[1]START:END'!F37)</f>
        <v>49</v>
      </c>
      <c r="G37" s="79">
        <f>SUM('[1]START:END'!G37)</f>
        <v>9</v>
      </c>
      <c r="H37" s="79">
        <f t="shared" si="3"/>
        <v>402</v>
      </c>
      <c r="I37" s="111">
        <f t="shared" si="4"/>
        <v>3.208955223880597</v>
      </c>
      <c r="J37" s="112">
        <v>3.056689342403628</v>
      </c>
      <c r="K37" s="113">
        <v>3.0851581508515813</v>
      </c>
      <c r="L37" s="114">
        <v>3.050239234449761</v>
      </c>
      <c r="M37" s="115">
        <v>2.966019417475728</v>
      </c>
      <c r="N37" s="279">
        <f t="shared" si="5"/>
        <v>80.22388059701493</v>
      </c>
    </row>
    <row r="38" spans="1:14" ht="37.5" customHeight="1" thickBot="1">
      <c r="A38" s="20">
        <v>25</v>
      </c>
      <c r="B38" s="62" t="s">
        <v>60</v>
      </c>
      <c r="C38" s="70"/>
      <c r="D38" s="79">
        <f>SUM('[1]START:END'!D38)</f>
        <v>183</v>
      </c>
      <c r="E38" s="79">
        <f>SUM('[1]START:END'!E38)</f>
        <v>179</v>
      </c>
      <c r="F38" s="79">
        <f>SUM('[1]START:END'!F38)</f>
        <v>30</v>
      </c>
      <c r="G38" s="79">
        <f>SUM('[1]START:END'!G38)</f>
        <v>10</v>
      </c>
      <c r="H38" s="79">
        <f t="shared" si="3"/>
        <v>402</v>
      </c>
      <c r="I38" s="111">
        <f t="shared" si="4"/>
        <v>3.3308457711442787</v>
      </c>
      <c r="J38" s="112">
        <v>3.235827664399093</v>
      </c>
      <c r="K38" s="113">
        <v>3.2673031026252985</v>
      </c>
      <c r="L38" s="114">
        <v>3.0526315789473686</v>
      </c>
      <c r="M38" s="115">
        <v>2.7622549019607843</v>
      </c>
      <c r="N38" s="275">
        <f t="shared" si="5"/>
        <v>83.27114427860697</v>
      </c>
    </row>
    <row r="39" spans="1:14" ht="37.5" customHeight="1" thickBot="1">
      <c r="A39" s="20">
        <v>26</v>
      </c>
      <c r="B39" s="73" t="s">
        <v>61</v>
      </c>
      <c r="C39" s="74"/>
      <c r="D39" s="79">
        <f>SUM('[1]START:END'!D39)</f>
        <v>262</v>
      </c>
      <c r="E39" s="79">
        <f>SUM('[1]START:END'!E39)</f>
        <v>115</v>
      </c>
      <c r="F39" s="79">
        <f>SUM('[1]START:END'!F39)</f>
        <v>17</v>
      </c>
      <c r="G39" s="79">
        <f>SUM('[1]START:END'!G39)</f>
        <v>8</v>
      </c>
      <c r="H39" s="79">
        <f t="shared" si="3"/>
        <v>402</v>
      </c>
      <c r="I39" s="111">
        <f t="shared" si="4"/>
        <v>3.5696517412935322</v>
      </c>
      <c r="J39" s="112">
        <v>3.415704387990762</v>
      </c>
      <c r="K39" s="113">
        <v>3.530562347188264</v>
      </c>
      <c r="L39" s="114">
        <v>3.514354066985646</v>
      </c>
      <c r="M39" s="115">
        <v>3.296116504854369</v>
      </c>
      <c r="N39" s="275">
        <f t="shared" si="5"/>
        <v>89.2412935323383</v>
      </c>
    </row>
    <row r="40" spans="1:14" ht="37.5" customHeight="1" thickBot="1">
      <c r="A40" s="20">
        <v>27</v>
      </c>
      <c r="B40" s="62" t="s">
        <v>62</v>
      </c>
      <c r="C40" s="63"/>
      <c r="D40" s="79">
        <f>SUM('[1]START:END'!D40)</f>
        <v>148</v>
      </c>
      <c r="E40" s="79">
        <f>SUM('[1]START:END'!E40)</f>
        <v>180</v>
      </c>
      <c r="F40" s="79">
        <f>SUM('[1]START:END'!F40)</f>
        <v>56</v>
      </c>
      <c r="G40" s="79">
        <f>SUM('[1]START:END'!G40)</f>
        <v>18</v>
      </c>
      <c r="H40" s="79">
        <f t="shared" si="3"/>
        <v>402</v>
      </c>
      <c r="I40" s="111">
        <f t="shared" si="4"/>
        <v>3.1393034825870645</v>
      </c>
      <c r="J40" s="112">
        <v>2.9701149425287356</v>
      </c>
      <c r="K40" s="118">
        <v>3.0073529411764706</v>
      </c>
      <c r="L40" s="119">
        <v>2.9857142857142858</v>
      </c>
      <c r="M40" s="120">
        <v>2.9128329297820823</v>
      </c>
      <c r="N40" s="276">
        <f t="shared" si="5"/>
        <v>78.48258706467661</v>
      </c>
    </row>
    <row r="41" spans="1:14" ht="14.25" thickBot="1">
      <c r="A41" s="1"/>
      <c r="B41" s="83"/>
      <c r="C41" s="83"/>
      <c r="D41" s="84"/>
      <c r="E41" s="84"/>
      <c r="F41" s="84"/>
      <c r="G41" s="84"/>
      <c r="H41" s="84"/>
      <c r="I41" s="121"/>
      <c r="J41" s="122"/>
      <c r="K41" s="123"/>
      <c r="L41" s="124"/>
      <c r="M41" s="124"/>
      <c r="N41" s="273"/>
    </row>
    <row r="42" spans="1:14" ht="32.25" customHeight="1" thickBot="1">
      <c r="A42" s="125" t="s">
        <v>63</v>
      </c>
      <c r="B42" s="126"/>
      <c r="C42" s="126"/>
      <c r="D42" s="126"/>
      <c r="E42" s="126"/>
      <c r="F42" s="126"/>
      <c r="G42" s="126"/>
      <c r="H42" s="127"/>
      <c r="I42" s="128">
        <f>SUM(I8:I40)/27</f>
        <v>3.16433918146248</v>
      </c>
      <c r="J42" s="129">
        <v>3.1159082483748213</v>
      </c>
      <c r="K42" s="130">
        <v>3.1547475196337085</v>
      </c>
      <c r="L42" s="131">
        <v>3.1347782604012293</v>
      </c>
      <c r="M42" s="132">
        <v>3.0553956923403467</v>
      </c>
      <c r="N42" s="280">
        <f>I42*25</f>
        <v>79.108479536562</v>
      </c>
    </row>
  </sheetData>
  <sheetProtection/>
  <mergeCells count="38">
    <mergeCell ref="A42:H42"/>
    <mergeCell ref="B1:K1"/>
    <mergeCell ref="M2:N2"/>
    <mergeCell ref="M3:N3"/>
    <mergeCell ref="B35:C35"/>
    <mergeCell ref="B36:C36"/>
    <mergeCell ref="B37:C37"/>
    <mergeCell ref="B38:C38"/>
    <mergeCell ref="B39:C39"/>
    <mergeCell ref="B40:C40"/>
    <mergeCell ref="B26:C26"/>
    <mergeCell ref="B27:C27"/>
    <mergeCell ref="B30:G30"/>
    <mergeCell ref="B31:C31"/>
    <mergeCell ref="D31:G31"/>
    <mergeCell ref="B34:C34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K8:M8"/>
    <mergeCell ref="B9:C9"/>
    <mergeCell ref="B10:C10"/>
    <mergeCell ref="B11:C11"/>
    <mergeCell ref="B12:C12"/>
    <mergeCell ref="B13:C13"/>
    <mergeCell ref="B4:G4"/>
    <mergeCell ref="B5:C5"/>
    <mergeCell ref="D5:G5"/>
    <mergeCell ref="B8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12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6"/>
  <sheetViews>
    <sheetView view="pageBreakPreview" zoomScale="60" zoomScaleNormal="50" zoomScalePageLayoutView="0" workbookViewId="0" topLeftCell="A1">
      <selection activeCell="C4" sqref="C4:D4"/>
    </sheetView>
  </sheetViews>
  <sheetFormatPr defaultColWidth="9.140625" defaultRowHeight="15"/>
  <cols>
    <col min="1" max="2" width="13.421875" style="0" customWidth="1"/>
    <col min="3" max="4" width="37.00390625" style="0" customWidth="1"/>
    <col min="5" max="16" width="13.421875" style="0" customWidth="1"/>
  </cols>
  <sheetData>
    <row r="1" spans="1:15" ht="51.75" thickBot="1">
      <c r="A1" s="133" t="s">
        <v>64</v>
      </c>
      <c r="B1" s="133"/>
      <c r="C1" s="133"/>
      <c r="D1" s="133"/>
      <c r="E1" s="133"/>
      <c r="F1" s="133"/>
      <c r="G1" s="133"/>
      <c r="H1" s="133"/>
      <c r="I1" s="134"/>
      <c r="J1" s="135" t="s">
        <v>65</v>
      </c>
      <c r="K1" s="136"/>
      <c r="L1" s="135" t="s">
        <v>66</v>
      </c>
      <c r="M1" s="135" t="s">
        <v>67</v>
      </c>
      <c r="N1" s="137" t="s">
        <v>8</v>
      </c>
      <c r="O1" s="137" t="s">
        <v>9</v>
      </c>
    </row>
    <row r="2" spans="1:15" ht="34.5" customHeight="1" thickBot="1">
      <c r="A2" s="138" t="s">
        <v>68</v>
      </c>
      <c r="B2" s="139"/>
      <c r="C2" s="138" t="s">
        <v>11</v>
      </c>
      <c r="D2" s="139"/>
      <c r="E2" s="140" t="s">
        <v>12</v>
      </c>
      <c r="F2" s="141"/>
      <c r="G2" s="141"/>
      <c r="H2" s="142"/>
      <c r="I2" s="143"/>
      <c r="J2" s="144" t="s">
        <v>13</v>
      </c>
      <c r="K2" s="145" t="s">
        <v>13</v>
      </c>
      <c r="L2" s="144" t="s">
        <v>13</v>
      </c>
      <c r="M2" s="144" t="s">
        <v>13</v>
      </c>
      <c r="N2" s="146" t="s">
        <v>13</v>
      </c>
      <c r="O2" s="147" t="s">
        <v>13</v>
      </c>
    </row>
    <row r="3" spans="1:15" ht="34.5" customHeight="1" thickBot="1">
      <c r="A3" s="148"/>
      <c r="B3" s="149"/>
      <c r="C3" s="148"/>
      <c r="D3" s="149"/>
      <c r="E3" s="150" t="s">
        <v>14</v>
      </c>
      <c r="F3" s="150" t="s">
        <v>15</v>
      </c>
      <c r="G3" s="150" t="s">
        <v>16</v>
      </c>
      <c r="H3" s="150" t="s">
        <v>17</v>
      </c>
      <c r="I3" s="151" t="s">
        <v>18</v>
      </c>
      <c r="J3" s="152" t="s">
        <v>19</v>
      </c>
      <c r="K3" s="153" t="s">
        <v>19</v>
      </c>
      <c r="L3" s="154" t="s">
        <v>19</v>
      </c>
      <c r="M3" s="155" t="s">
        <v>19</v>
      </c>
      <c r="N3" s="156" t="s">
        <v>19</v>
      </c>
      <c r="O3" s="157" t="s">
        <v>19</v>
      </c>
    </row>
    <row r="4" spans="1:15" ht="72" customHeight="1" thickBot="1">
      <c r="A4" s="138" t="s">
        <v>20</v>
      </c>
      <c r="B4" s="139"/>
      <c r="C4" s="319" t="s">
        <v>69</v>
      </c>
      <c r="D4" s="320"/>
      <c r="E4" s="158" t="s">
        <v>70</v>
      </c>
      <c r="F4" s="158" t="s">
        <v>71</v>
      </c>
      <c r="G4" s="158" t="s">
        <v>72</v>
      </c>
      <c r="H4" s="158" t="s">
        <v>73</v>
      </c>
      <c r="I4" s="151"/>
      <c r="J4" s="152" t="s">
        <v>20</v>
      </c>
      <c r="K4" s="159" t="s">
        <v>74</v>
      </c>
      <c r="L4" s="160" t="s">
        <v>25</v>
      </c>
      <c r="M4" s="161"/>
      <c r="N4" s="156" t="s">
        <v>75</v>
      </c>
      <c r="O4" s="162"/>
    </row>
    <row r="5" spans="1:15" ht="34.5" customHeight="1" thickBot="1">
      <c r="A5" s="163"/>
      <c r="B5" s="164"/>
      <c r="C5" s="148"/>
      <c r="D5" s="164"/>
      <c r="E5" s="150"/>
      <c r="F5" s="150"/>
      <c r="G5" s="150"/>
      <c r="H5" s="150"/>
      <c r="I5" s="151"/>
      <c r="J5" s="152"/>
      <c r="K5" s="165"/>
      <c r="L5" s="160"/>
      <c r="M5" s="161" t="s">
        <v>25</v>
      </c>
      <c r="N5" s="156"/>
      <c r="O5" s="162"/>
    </row>
    <row r="6" spans="1:15" ht="34.5" customHeight="1" thickBot="1">
      <c r="A6" s="138" t="s">
        <v>76</v>
      </c>
      <c r="B6" s="139"/>
      <c r="C6" s="166" t="s">
        <v>77</v>
      </c>
      <c r="D6" s="167"/>
      <c r="E6" s="168">
        <f>SUM('[2]START:END'!E6)</f>
        <v>2</v>
      </c>
      <c r="F6" s="168">
        <f>SUM('[2]START:END'!F6)</f>
        <v>17</v>
      </c>
      <c r="G6" s="168">
        <f>SUM('[2]START:END'!G6)</f>
        <v>6</v>
      </c>
      <c r="H6" s="168">
        <f>SUM('[2]START:END'!H6)</f>
        <v>0</v>
      </c>
      <c r="I6" s="151">
        <f>SUM(E6:H6)</f>
        <v>25</v>
      </c>
      <c r="J6" s="144">
        <f>(+E6*4+F6*3+G6*2+H6*1)/I6</f>
        <v>2.84</v>
      </c>
      <c r="K6" s="169">
        <f>J6*25</f>
        <v>71</v>
      </c>
      <c r="L6" s="170">
        <v>2.909090909090909</v>
      </c>
      <c r="M6" s="171">
        <v>2.909090909090909</v>
      </c>
      <c r="N6" s="146">
        <v>2.68</v>
      </c>
      <c r="O6" s="147">
        <v>2.8260869565217392</v>
      </c>
    </row>
    <row r="7" spans="1:15" ht="34.5" customHeight="1" thickBot="1">
      <c r="A7" s="172" t="s">
        <v>78</v>
      </c>
      <c r="B7" s="173"/>
      <c r="C7" s="174" t="s">
        <v>79</v>
      </c>
      <c r="D7" s="175"/>
      <c r="E7" s="168">
        <f>SUM('[2]START:END'!E7)</f>
        <v>2</v>
      </c>
      <c r="F7" s="168">
        <f>SUM('[2]START:END'!F7)</f>
        <v>18</v>
      </c>
      <c r="G7" s="168">
        <f>SUM('[2]START:END'!G7)</f>
        <v>5</v>
      </c>
      <c r="H7" s="168">
        <f>SUM('[2]START:END'!H7)</f>
        <v>0</v>
      </c>
      <c r="I7" s="151">
        <f>SUM(E7:H7)</f>
        <v>25</v>
      </c>
      <c r="J7" s="144">
        <f>(+E7*4+F7*3+G7*2+H7*1)/I7</f>
        <v>2.88</v>
      </c>
      <c r="K7" s="169">
        <f>J7*25</f>
        <v>72</v>
      </c>
      <c r="L7" s="170">
        <v>3</v>
      </c>
      <c r="M7" s="171">
        <v>2.76</v>
      </c>
      <c r="N7" s="146">
        <v>2.8076923076923075</v>
      </c>
      <c r="O7" s="147">
        <v>2.769230769230769</v>
      </c>
    </row>
    <row r="8" spans="1:15" ht="34.5" customHeight="1" thickBot="1">
      <c r="A8" s="176"/>
      <c r="B8" s="177"/>
      <c r="C8" s="174" t="s">
        <v>80</v>
      </c>
      <c r="D8" s="175"/>
      <c r="E8" s="168">
        <f>SUM('[2]START:END'!E8)</f>
        <v>0</v>
      </c>
      <c r="F8" s="168">
        <f>SUM('[2]START:END'!F8)</f>
        <v>21</v>
      </c>
      <c r="G8" s="168">
        <f>SUM('[2]START:END'!G8)</f>
        <v>4</v>
      </c>
      <c r="H8" s="168">
        <f>SUM('[2]START:END'!H8)</f>
        <v>0</v>
      </c>
      <c r="I8" s="151">
        <f>SUM(E8:H8)</f>
        <v>25</v>
      </c>
      <c r="J8" s="144">
        <f>(+E8*4+F8*3+G8*2+H8*1)/I8</f>
        <v>2.84</v>
      </c>
      <c r="K8" s="169">
        <f>J8*25</f>
        <v>71</v>
      </c>
      <c r="L8" s="170">
        <v>2.9166666666666665</v>
      </c>
      <c r="M8" s="171">
        <v>2.92</v>
      </c>
      <c r="N8" s="146">
        <v>2.8461538461538463</v>
      </c>
      <c r="O8" s="147">
        <v>2.88</v>
      </c>
    </row>
    <row r="9" spans="1:15" ht="34.5" customHeight="1" thickBot="1">
      <c r="A9" s="178"/>
      <c r="B9" s="179"/>
      <c r="C9" s="174" t="s">
        <v>81</v>
      </c>
      <c r="D9" s="175"/>
      <c r="E9" s="168">
        <f>SUM('[2]START:END'!E9)</f>
        <v>5</v>
      </c>
      <c r="F9" s="168">
        <f>SUM('[2]START:END'!F9)</f>
        <v>17</v>
      </c>
      <c r="G9" s="168">
        <f>SUM('[2]START:END'!G9)</f>
        <v>3</v>
      </c>
      <c r="H9" s="168">
        <f>SUM('[2]START:END'!H9)</f>
        <v>0</v>
      </c>
      <c r="I9" s="151">
        <f>SUM(E9:H9)</f>
        <v>25</v>
      </c>
      <c r="J9" s="144">
        <f>(+E9*4+F9*3+G9*2+H9*1)/I9</f>
        <v>3.08</v>
      </c>
      <c r="K9" s="169">
        <f>J9*25</f>
        <v>77</v>
      </c>
      <c r="L9" s="170">
        <v>3.0869565217391304</v>
      </c>
      <c r="M9" s="171">
        <v>3.08</v>
      </c>
      <c r="N9" s="146">
        <v>3.0384615384615383</v>
      </c>
      <c r="O9" s="147">
        <v>2.9583333333333335</v>
      </c>
    </row>
    <row r="10" spans="1:15" ht="34.5" customHeight="1" thickBot="1">
      <c r="A10" s="180"/>
      <c r="B10" s="181" t="s">
        <v>82</v>
      </c>
      <c r="C10" s="174" t="s">
        <v>83</v>
      </c>
      <c r="D10" s="175"/>
      <c r="E10" s="168">
        <f>SUM('[2]START:END'!E10)</f>
        <v>14</v>
      </c>
      <c r="F10" s="168">
        <f>SUM('[2]START:END'!F10)</f>
        <v>9</v>
      </c>
      <c r="G10" s="168">
        <f>SUM('[2]START:END'!G10)</f>
        <v>0</v>
      </c>
      <c r="H10" s="168">
        <f>SUM('[2]START:END'!H10)</f>
        <v>0</v>
      </c>
      <c r="I10" s="151">
        <f>SUM(E10:H10)</f>
        <v>23</v>
      </c>
      <c r="J10" s="182">
        <f>(+E10*4+F10*3+G10*2+H10*1)/I10</f>
        <v>3.608695652173913</v>
      </c>
      <c r="K10" s="169">
        <f>J10*25</f>
        <v>90.21739130434783</v>
      </c>
      <c r="L10" s="170">
        <v>3.1904761904761907</v>
      </c>
      <c r="M10" s="171">
        <v>3.272727272727273</v>
      </c>
      <c r="N10" s="146">
        <v>3.25</v>
      </c>
      <c r="O10" s="147">
        <v>3.5454545454545454</v>
      </c>
    </row>
    <row r="11" spans="1:15" ht="52.5" customHeight="1">
      <c r="A11" s="183"/>
      <c r="B11" s="184"/>
      <c r="C11" s="250"/>
      <c r="D11" s="250" t="s">
        <v>84</v>
      </c>
      <c r="E11" s="283"/>
      <c r="F11" s="283"/>
      <c r="G11" s="283"/>
      <c r="H11" s="284"/>
      <c r="I11" s="185"/>
      <c r="J11" s="186"/>
      <c r="K11" s="187"/>
      <c r="L11" s="188"/>
      <c r="M11" s="189"/>
      <c r="N11" s="190"/>
      <c r="O11" s="191"/>
    </row>
    <row r="12" spans="1:15" ht="34.5" customHeight="1">
      <c r="A12" s="183"/>
      <c r="B12" s="184"/>
      <c r="C12" s="285"/>
      <c r="D12" s="286" t="s">
        <v>85</v>
      </c>
      <c r="E12" s="287"/>
      <c r="F12" s="287"/>
      <c r="G12" s="287"/>
      <c r="H12" s="288"/>
      <c r="I12" s="192"/>
      <c r="J12" s="193"/>
      <c r="K12" s="194"/>
      <c r="L12" s="195"/>
      <c r="M12" s="189"/>
      <c r="N12" s="196"/>
      <c r="O12" s="197"/>
    </row>
    <row r="13" spans="1:15" ht="34.5" customHeight="1" thickBot="1">
      <c r="A13" s="183"/>
      <c r="B13" s="184"/>
      <c r="C13" s="252"/>
      <c r="D13" s="252" t="s">
        <v>86</v>
      </c>
      <c r="E13" s="289"/>
      <c r="F13" s="289"/>
      <c r="G13" s="289"/>
      <c r="H13" s="290"/>
      <c r="I13" s="198"/>
      <c r="J13" s="199"/>
      <c r="K13" s="200"/>
      <c r="L13" s="201"/>
      <c r="M13" s="202"/>
      <c r="N13" s="203"/>
      <c r="O13" s="204"/>
    </row>
    <row r="14" spans="1:15" ht="34.5" customHeight="1" thickBot="1">
      <c r="A14" s="183"/>
      <c r="B14" s="184"/>
      <c r="C14" s="246" t="s">
        <v>87</v>
      </c>
      <c r="D14" s="247"/>
      <c r="E14" s="291">
        <f>SUM('[2]START:END'!E14)</f>
        <v>3</v>
      </c>
      <c r="F14" s="291">
        <f>SUM('[2]START:END'!F14)</f>
        <v>19</v>
      </c>
      <c r="G14" s="291">
        <f>SUM('[2]START:END'!G14)</f>
        <v>0</v>
      </c>
      <c r="H14" s="291">
        <f>SUM('[2]START:END'!H14)</f>
        <v>0</v>
      </c>
      <c r="I14" s="151">
        <f>SUM(E14:H14)</f>
        <v>22</v>
      </c>
      <c r="J14" s="144">
        <f>(+E14*4+F14*3+G14*2+H14*1)/I14</f>
        <v>3.1363636363636362</v>
      </c>
      <c r="K14" s="169">
        <f>J14*25</f>
        <v>78.4090909090909</v>
      </c>
      <c r="L14" s="170">
        <v>3.1363636363636362</v>
      </c>
      <c r="M14" s="146">
        <v>3.0454545454545454</v>
      </c>
      <c r="N14" s="205">
        <v>3</v>
      </c>
      <c r="O14" s="147">
        <v>3.1904761904761907</v>
      </c>
    </row>
    <row r="15" spans="1:15" ht="34.5" customHeight="1">
      <c r="A15" s="183"/>
      <c r="B15" s="184"/>
      <c r="C15" s="286"/>
      <c r="D15" s="250" t="s">
        <v>88</v>
      </c>
      <c r="E15" s="292"/>
      <c r="F15" s="292"/>
      <c r="G15" s="292"/>
      <c r="H15" s="293"/>
      <c r="I15" s="185"/>
      <c r="J15" s="186"/>
      <c r="K15" s="187"/>
      <c r="L15" s="188"/>
      <c r="M15" s="206"/>
      <c r="N15" s="190"/>
      <c r="O15" s="191"/>
    </row>
    <row r="16" spans="1:15" ht="34.5" customHeight="1">
      <c r="A16" s="183"/>
      <c r="B16" s="184"/>
      <c r="C16" s="286"/>
      <c r="D16" s="286" t="s">
        <v>89</v>
      </c>
      <c r="E16" s="294"/>
      <c r="F16" s="294"/>
      <c r="G16" s="294"/>
      <c r="H16" s="295"/>
      <c r="I16" s="192"/>
      <c r="J16" s="193"/>
      <c r="K16" s="194"/>
      <c r="L16" s="195"/>
      <c r="M16" s="189"/>
      <c r="N16" s="196"/>
      <c r="O16" s="197"/>
    </row>
    <row r="17" spans="1:15" ht="34.5" customHeight="1">
      <c r="A17" s="183"/>
      <c r="B17" s="184"/>
      <c r="C17" s="286"/>
      <c r="D17" s="286" t="s">
        <v>90</v>
      </c>
      <c r="E17" s="294"/>
      <c r="F17" s="294"/>
      <c r="G17" s="294"/>
      <c r="H17" s="295"/>
      <c r="I17" s="192"/>
      <c r="J17" s="193"/>
      <c r="K17" s="194"/>
      <c r="L17" s="195"/>
      <c r="M17" s="189"/>
      <c r="N17" s="196"/>
      <c r="O17" s="197"/>
    </row>
    <row r="18" spans="1:15" ht="34.5" customHeight="1">
      <c r="A18" s="183"/>
      <c r="B18" s="184"/>
      <c r="C18" s="286"/>
      <c r="D18" s="286" t="s">
        <v>91</v>
      </c>
      <c r="E18" s="294"/>
      <c r="F18" s="294"/>
      <c r="G18" s="294"/>
      <c r="H18" s="295"/>
      <c r="I18" s="192"/>
      <c r="J18" s="193"/>
      <c r="K18" s="194"/>
      <c r="L18" s="195"/>
      <c r="M18" s="189"/>
      <c r="N18" s="196"/>
      <c r="O18" s="197"/>
    </row>
    <row r="19" spans="1:15" ht="34.5" customHeight="1" thickBot="1">
      <c r="A19" s="183"/>
      <c r="B19" s="184"/>
      <c r="C19" s="286"/>
      <c r="D19" s="252" t="s">
        <v>92</v>
      </c>
      <c r="E19" s="296"/>
      <c r="F19" s="296"/>
      <c r="G19" s="296"/>
      <c r="H19" s="297"/>
      <c r="I19" s="198"/>
      <c r="J19" s="199"/>
      <c r="K19" s="200"/>
      <c r="L19" s="201"/>
      <c r="M19" s="202"/>
      <c r="N19" s="203"/>
      <c r="O19" s="204"/>
    </row>
    <row r="20" spans="1:15" ht="34.5" customHeight="1" thickBot="1">
      <c r="A20" s="183"/>
      <c r="B20" s="184"/>
      <c r="C20" s="268" t="s">
        <v>93</v>
      </c>
      <c r="D20" s="269"/>
      <c r="E20" s="291">
        <f>SUM('[2]START:END'!E20)</f>
        <v>0</v>
      </c>
      <c r="F20" s="291">
        <f>SUM('[2]START:END'!F20)</f>
        <v>10</v>
      </c>
      <c r="G20" s="291">
        <f>SUM('[2]START:END'!G20)</f>
        <v>4</v>
      </c>
      <c r="H20" s="291">
        <f>SUM('[2]START:END'!H20)</f>
        <v>0</v>
      </c>
      <c r="I20" s="151">
        <f>SUM(E20:H20)</f>
        <v>14</v>
      </c>
      <c r="J20" s="208">
        <f>(+E20*4+F20*3+G20*2+H20*1)/I20</f>
        <v>2.7142857142857144</v>
      </c>
      <c r="K20" s="169">
        <f>J20*25</f>
        <v>67.85714285714286</v>
      </c>
      <c r="L20" s="170">
        <v>3</v>
      </c>
      <c r="M20" s="146">
        <v>3.076923076923077</v>
      </c>
      <c r="N20" s="205">
        <v>2.9473684210526314</v>
      </c>
      <c r="O20" s="147">
        <v>2.888888888888889</v>
      </c>
    </row>
    <row r="21" spans="1:15" ht="34.5" customHeight="1">
      <c r="A21" s="183"/>
      <c r="B21" s="184"/>
      <c r="C21" s="286"/>
      <c r="D21" s="250" t="s">
        <v>94</v>
      </c>
      <c r="E21" s="292"/>
      <c r="F21" s="292"/>
      <c r="G21" s="292"/>
      <c r="H21" s="293"/>
      <c r="I21" s="185"/>
      <c r="J21" s="186"/>
      <c r="K21" s="187"/>
      <c r="L21" s="188"/>
      <c r="M21" s="206"/>
      <c r="N21" s="190"/>
      <c r="O21" s="191"/>
    </row>
    <row r="22" spans="1:15" ht="34.5" customHeight="1" thickBot="1">
      <c r="A22" s="209" t="s">
        <v>95</v>
      </c>
      <c r="B22" s="184"/>
      <c r="C22" s="286"/>
      <c r="D22" s="252" t="s">
        <v>96</v>
      </c>
      <c r="E22" s="296"/>
      <c r="F22" s="296"/>
      <c r="G22" s="296"/>
      <c r="H22" s="297"/>
      <c r="I22" s="198"/>
      <c r="J22" s="199"/>
      <c r="K22" s="200"/>
      <c r="L22" s="201"/>
      <c r="M22" s="202"/>
      <c r="N22" s="203"/>
      <c r="O22" s="204"/>
    </row>
    <row r="23" spans="1:15" ht="34.5" customHeight="1" thickBot="1">
      <c r="A23" s="209"/>
      <c r="B23" s="184"/>
      <c r="C23" s="246" t="s">
        <v>97</v>
      </c>
      <c r="D23" s="247"/>
      <c r="E23" s="291">
        <f>SUM('[2]START:END'!E23)</f>
        <v>4</v>
      </c>
      <c r="F23" s="291">
        <f>SUM('[2]START:END'!F23)</f>
        <v>12</v>
      </c>
      <c r="G23" s="291">
        <f>SUM('[2]START:END'!G23)</f>
        <v>5</v>
      </c>
      <c r="H23" s="291">
        <f>SUM('[2]START:END'!H23)</f>
        <v>0</v>
      </c>
      <c r="I23" s="151">
        <f>SUM(E23:H23)</f>
        <v>21</v>
      </c>
      <c r="J23" s="208">
        <f>(+E23*4+F23*3+G23*2+H23*1)/I23</f>
        <v>2.9523809523809526</v>
      </c>
      <c r="K23" s="169">
        <f>J23*25</f>
        <v>73.80952380952381</v>
      </c>
      <c r="L23" s="170">
        <v>3.3684210526315788</v>
      </c>
      <c r="M23" s="146">
        <v>3.411764705882353</v>
      </c>
      <c r="N23" s="205">
        <v>3.1</v>
      </c>
      <c r="O23" s="147">
        <v>2.89</v>
      </c>
    </row>
    <row r="24" spans="1:15" ht="34.5" customHeight="1" thickBot="1">
      <c r="A24" s="209"/>
      <c r="B24" s="184"/>
      <c r="C24" s="268"/>
      <c r="D24" s="268" t="s">
        <v>98</v>
      </c>
      <c r="E24" s="298"/>
      <c r="F24" s="298"/>
      <c r="G24" s="298"/>
      <c r="H24" s="299"/>
      <c r="I24" s="211"/>
      <c r="J24" s="212"/>
      <c r="K24" s="213"/>
      <c r="L24" s="170"/>
      <c r="M24" s="202"/>
      <c r="N24" s="203"/>
      <c r="O24" s="204"/>
    </row>
    <row r="25" spans="1:15" ht="34.5" customHeight="1" thickBot="1">
      <c r="A25" s="209"/>
      <c r="B25" s="184"/>
      <c r="C25" s="246" t="s">
        <v>99</v>
      </c>
      <c r="D25" s="247"/>
      <c r="E25" s="291">
        <f>SUM('[2]START:END'!E25)</f>
        <v>3</v>
      </c>
      <c r="F25" s="291">
        <f>SUM('[2]START:END'!F25)</f>
        <v>4</v>
      </c>
      <c r="G25" s="291">
        <f>SUM('[2]START:END'!G25)</f>
        <v>2</v>
      </c>
      <c r="H25" s="291">
        <f>SUM('[2]START:END'!H25)</f>
        <v>0</v>
      </c>
      <c r="I25" s="151">
        <f>SUM(E25:H25)</f>
        <v>9</v>
      </c>
      <c r="J25" s="144">
        <f>(+E25*4+F25*3+G25*2+H25*1)/I25</f>
        <v>3.111111111111111</v>
      </c>
      <c r="K25" s="169">
        <f>J25*25</f>
        <v>77.77777777777779</v>
      </c>
      <c r="L25" s="170">
        <v>3.0714285714285716</v>
      </c>
      <c r="M25" s="146">
        <v>2.909090909090909</v>
      </c>
      <c r="N25" s="205">
        <v>2.71</v>
      </c>
      <c r="O25" s="147">
        <v>3.2666666666666666</v>
      </c>
    </row>
    <row r="26" spans="1:15" ht="34.5" customHeight="1">
      <c r="A26" s="209"/>
      <c r="B26" s="184"/>
      <c r="C26" s="249"/>
      <c r="D26" s="250" t="s">
        <v>100</v>
      </c>
      <c r="E26" s="300"/>
      <c r="F26" s="300"/>
      <c r="G26" s="300"/>
      <c r="H26" s="301"/>
      <c r="I26" s="214"/>
      <c r="J26" s="215"/>
      <c r="K26" s="187"/>
      <c r="L26" s="188"/>
      <c r="M26" s="216"/>
      <c r="N26" s="217"/>
      <c r="O26" s="218"/>
    </row>
    <row r="27" spans="1:15" ht="34.5" customHeight="1" thickBot="1">
      <c r="A27" s="183"/>
      <c r="B27" s="184"/>
      <c r="C27" s="251"/>
      <c r="D27" s="252" t="s">
        <v>101</v>
      </c>
      <c r="E27" s="302"/>
      <c r="F27" s="302"/>
      <c r="G27" s="302"/>
      <c r="H27" s="303"/>
      <c r="I27" s="198"/>
      <c r="J27" s="199"/>
      <c r="K27" s="200"/>
      <c r="L27" s="201"/>
      <c r="M27" s="202"/>
      <c r="N27" s="203"/>
      <c r="O27" s="204"/>
    </row>
    <row r="28" spans="1:15" ht="34.5" customHeight="1" thickBot="1">
      <c r="A28" s="183"/>
      <c r="B28" s="184"/>
      <c r="C28" s="246" t="s">
        <v>102</v>
      </c>
      <c r="D28" s="247"/>
      <c r="E28" s="291">
        <f>SUM('[2]START:END'!E28)</f>
        <v>10</v>
      </c>
      <c r="F28" s="291">
        <f>SUM('[2]START:END'!F28)</f>
        <v>11</v>
      </c>
      <c r="G28" s="291">
        <f>SUM('[2]START:END'!G28)</f>
        <v>1</v>
      </c>
      <c r="H28" s="291">
        <f>SUM('[2]START:END'!H28)</f>
        <v>0</v>
      </c>
      <c r="I28" s="151">
        <f>SUM(E28:H28)</f>
        <v>22</v>
      </c>
      <c r="J28" s="182">
        <f>(+E28*4+F28*3+G28*2+H28*1)/I28</f>
        <v>3.409090909090909</v>
      </c>
      <c r="K28" s="169">
        <f>J28*25</f>
        <v>85.22727272727273</v>
      </c>
      <c r="L28" s="170">
        <v>3.238095238095238</v>
      </c>
      <c r="M28" s="146">
        <v>3.45</v>
      </c>
      <c r="N28" s="205">
        <v>2.9130434782608696</v>
      </c>
      <c r="O28" s="147">
        <v>3.45</v>
      </c>
    </row>
    <row r="29" spans="1:15" ht="34.5" customHeight="1">
      <c r="A29" s="183"/>
      <c r="B29" s="184"/>
      <c r="C29" s="249"/>
      <c r="D29" s="250" t="s">
        <v>103</v>
      </c>
      <c r="E29" s="300"/>
      <c r="F29" s="300"/>
      <c r="G29" s="300"/>
      <c r="H29" s="301"/>
      <c r="I29" s="185"/>
      <c r="J29" s="186"/>
      <c r="K29" s="187"/>
      <c r="L29" s="188"/>
      <c r="M29" s="206"/>
      <c r="N29" s="190"/>
      <c r="O29" s="191"/>
    </row>
    <row r="30" spans="1:15" ht="34.5" customHeight="1" thickBot="1">
      <c r="A30" s="183"/>
      <c r="B30" s="184"/>
      <c r="C30" s="251"/>
      <c r="D30" s="252" t="s">
        <v>104</v>
      </c>
      <c r="E30" s="302"/>
      <c r="F30" s="302"/>
      <c r="G30" s="302"/>
      <c r="H30" s="303"/>
      <c r="I30" s="198"/>
      <c r="J30" s="199"/>
      <c r="K30" s="200"/>
      <c r="L30" s="201"/>
      <c r="M30" s="202"/>
      <c r="N30" s="203"/>
      <c r="O30" s="204"/>
    </row>
    <row r="31" spans="1:15" ht="34.5" customHeight="1" thickBot="1">
      <c r="A31" s="183"/>
      <c r="B31" s="184"/>
      <c r="C31" s="246" t="s">
        <v>105</v>
      </c>
      <c r="D31" s="247"/>
      <c r="E31" s="291">
        <f>SUM('[2]START:END'!E31)</f>
        <v>1</v>
      </c>
      <c r="F31" s="291">
        <f>SUM('[2]START:END'!F31)</f>
        <v>11</v>
      </c>
      <c r="G31" s="291">
        <f>SUM('[2]START:END'!G31)</f>
        <v>6</v>
      </c>
      <c r="H31" s="291">
        <f>SUM('[2]START:END'!H31)</f>
        <v>0</v>
      </c>
      <c r="I31" s="151">
        <f>SUM(E31:H31)</f>
        <v>18</v>
      </c>
      <c r="J31" s="208">
        <f>(+E31*4+F31*3+G31*2+H31*1)/I31</f>
        <v>2.7222222222222223</v>
      </c>
      <c r="K31" s="169">
        <f>J31*25</f>
        <v>68.05555555555556</v>
      </c>
      <c r="L31" s="170">
        <v>3.1</v>
      </c>
      <c r="M31" s="146">
        <v>2.9375</v>
      </c>
      <c r="N31" s="205">
        <v>2.7142857142857144</v>
      </c>
      <c r="O31" s="147">
        <v>2.6470588235294117</v>
      </c>
    </row>
    <row r="32" spans="1:15" ht="34.5" customHeight="1">
      <c r="A32" s="183"/>
      <c r="B32" s="184"/>
      <c r="C32" s="249"/>
      <c r="D32" s="250" t="s">
        <v>106</v>
      </c>
      <c r="E32" s="300"/>
      <c r="F32" s="300"/>
      <c r="G32" s="300"/>
      <c r="H32" s="301"/>
      <c r="I32" s="185"/>
      <c r="J32" s="186"/>
      <c r="K32" s="187"/>
      <c r="L32" s="188"/>
      <c r="M32" s="206"/>
      <c r="N32" s="190"/>
      <c r="O32" s="191"/>
    </row>
    <row r="33" spans="1:15" ht="34.5" customHeight="1" thickBot="1">
      <c r="A33" s="183"/>
      <c r="B33" s="184"/>
      <c r="C33" s="251"/>
      <c r="D33" s="252" t="s">
        <v>107</v>
      </c>
      <c r="E33" s="302"/>
      <c r="F33" s="302"/>
      <c r="G33" s="302"/>
      <c r="H33" s="303"/>
      <c r="I33" s="198"/>
      <c r="J33" s="199"/>
      <c r="K33" s="200"/>
      <c r="L33" s="201"/>
      <c r="M33" s="189"/>
      <c r="N33" s="196"/>
      <c r="O33" s="197"/>
    </row>
    <row r="34" spans="1:15" ht="34.5" customHeight="1" thickBot="1">
      <c r="A34" s="183"/>
      <c r="B34" s="184"/>
      <c r="C34" s="246" t="s">
        <v>108</v>
      </c>
      <c r="D34" s="247"/>
      <c r="E34" s="291">
        <f>SUM('[2]START:END'!E34)</f>
        <v>8</v>
      </c>
      <c r="F34" s="291">
        <f>SUM('[2]START:END'!F34)</f>
        <v>9</v>
      </c>
      <c r="G34" s="291">
        <f>SUM('[2]START:END'!G34)</f>
        <v>2</v>
      </c>
      <c r="H34" s="291">
        <f>SUM('[2]START:END'!H34)</f>
        <v>1</v>
      </c>
      <c r="I34" s="151">
        <f>SUM(E34:H34)</f>
        <v>20</v>
      </c>
      <c r="J34" s="144">
        <f>(+E34*4+F34*3+G34*2+H34*1)/I34</f>
        <v>3.2</v>
      </c>
      <c r="K34" s="169">
        <f>J34*25</f>
        <v>80</v>
      </c>
      <c r="L34" s="170">
        <v>3.1</v>
      </c>
      <c r="M34" s="146">
        <v>2.888888888888889</v>
      </c>
      <c r="N34" s="205">
        <v>3.0869565217391304</v>
      </c>
      <c r="O34" s="147">
        <v>3.1052631578947367</v>
      </c>
    </row>
    <row r="35" spans="1:15" ht="34.5" customHeight="1">
      <c r="A35" s="183"/>
      <c r="B35" s="184"/>
      <c r="C35" s="249"/>
      <c r="D35" s="250" t="s">
        <v>109</v>
      </c>
      <c r="E35" s="300"/>
      <c r="F35" s="300"/>
      <c r="G35" s="300"/>
      <c r="H35" s="301"/>
      <c r="I35" s="185"/>
      <c r="J35" s="186"/>
      <c r="K35" s="187"/>
      <c r="L35" s="188"/>
      <c r="M35" s="206"/>
      <c r="N35" s="190"/>
      <c r="O35" s="191"/>
    </row>
    <row r="36" spans="1:15" ht="34.5" customHeight="1">
      <c r="A36" s="183"/>
      <c r="B36" s="184"/>
      <c r="C36" s="285"/>
      <c r="D36" s="286" t="s">
        <v>110</v>
      </c>
      <c r="E36" s="304"/>
      <c r="F36" s="304"/>
      <c r="G36" s="304"/>
      <c r="H36" s="305"/>
      <c r="I36" s="192"/>
      <c r="J36" s="193"/>
      <c r="K36" s="194"/>
      <c r="L36" s="195"/>
      <c r="M36" s="189"/>
      <c r="N36" s="196"/>
      <c r="O36" s="197"/>
    </row>
    <row r="37" spans="1:15" ht="34.5" customHeight="1" thickBot="1">
      <c r="A37" s="183"/>
      <c r="B37" s="219"/>
      <c r="C37" s="251"/>
      <c r="D37" s="252" t="s">
        <v>111</v>
      </c>
      <c r="E37" s="302"/>
      <c r="F37" s="302"/>
      <c r="G37" s="302"/>
      <c r="H37" s="303"/>
      <c r="I37" s="198"/>
      <c r="J37" s="199"/>
      <c r="K37" s="200"/>
      <c r="L37" s="201"/>
      <c r="M37" s="202"/>
      <c r="N37" s="203"/>
      <c r="O37" s="204"/>
    </row>
    <row r="38" spans="1:15" ht="34.5" customHeight="1" thickBot="1">
      <c r="A38" s="138" t="s">
        <v>68</v>
      </c>
      <c r="B38" s="139"/>
      <c r="C38" s="246" t="s">
        <v>11</v>
      </c>
      <c r="D38" s="247"/>
      <c r="E38" s="306" t="s">
        <v>12</v>
      </c>
      <c r="F38" s="307"/>
      <c r="G38" s="307"/>
      <c r="H38" s="308"/>
      <c r="I38" s="143"/>
      <c r="J38" s="135" t="s">
        <v>65</v>
      </c>
      <c r="K38" s="136"/>
      <c r="L38" s="135" t="s">
        <v>66</v>
      </c>
      <c r="M38" s="135" t="s">
        <v>67</v>
      </c>
      <c r="N38" s="137" t="s">
        <v>8</v>
      </c>
      <c r="O38" s="137" t="s">
        <v>9</v>
      </c>
    </row>
    <row r="39" spans="1:15" ht="34.5" customHeight="1" thickBot="1">
      <c r="A39" s="148"/>
      <c r="B39" s="180"/>
      <c r="C39" s="250"/>
      <c r="D39" s="309" t="s">
        <v>112</v>
      </c>
      <c r="E39" s="310" t="s">
        <v>14</v>
      </c>
      <c r="F39" s="310" t="s">
        <v>15</v>
      </c>
      <c r="G39" s="310" t="s">
        <v>16</v>
      </c>
      <c r="H39" s="310" t="s">
        <v>17</v>
      </c>
      <c r="I39" s="143" t="s">
        <v>18</v>
      </c>
      <c r="J39" s="144" t="s">
        <v>13</v>
      </c>
      <c r="K39" s="145" t="s">
        <v>13</v>
      </c>
      <c r="L39" s="144" t="s">
        <v>13</v>
      </c>
      <c r="M39" s="144" t="s">
        <v>13</v>
      </c>
      <c r="N39" s="146" t="s">
        <v>13</v>
      </c>
      <c r="O39" s="147" t="s">
        <v>13</v>
      </c>
    </row>
    <row r="40" spans="1:15" ht="34.5" customHeight="1" thickBot="1">
      <c r="A40" s="138" t="s">
        <v>20</v>
      </c>
      <c r="B40" s="139"/>
      <c r="C40" s="250"/>
      <c r="D40" s="269" t="s">
        <v>20</v>
      </c>
      <c r="E40" s="311" t="s">
        <v>70</v>
      </c>
      <c r="F40" s="311" t="s">
        <v>71</v>
      </c>
      <c r="G40" s="311" t="s">
        <v>72</v>
      </c>
      <c r="H40" s="311" t="s">
        <v>73</v>
      </c>
      <c r="I40" s="151"/>
      <c r="J40" s="152" t="s">
        <v>20</v>
      </c>
      <c r="K40" s="159" t="s">
        <v>74</v>
      </c>
      <c r="L40" s="170" t="s">
        <v>25</v>
      </c>
      <c r="M40" s="220" t="s">
        <v>25</v>
      </c>
      <c r="N40" s="220" t="s">
        <v>25</v>
      </c>
      <c r="O40" s="157" t="s">
        <v>25</v>
      </c>
    </row>
    <row r="41" spans="1:15" ht="34.5" customHeight="1" thickBot="1">
      <c r="A41" s="183"/>
      <c r="B41" s="181" t="s">
        <v>113</v>
      </c>
      <c r="C41" s="246" t="s">
        <v>114</v>
      </c>
      <c r="D41" s="247"/>
      <c r="E41" s="291">
        <f>SUM('[2]START:END'!E41)</f>
        <v>4</v>
      </c>
      <c r="F41" s="291">
        <f>SUM('[2]START:END'!F41)</f>
        <v>17</v>
      </c>
      <c r="G41" s="291">
        <f>SUM('[2]START:END'!G41)</f>
        <v>3</v>
      </c>
      <c r="H41" s="291">
        <f>SUM('[2]START:END'!H41)</f>
        <v>1</v>
      </c>
      <c r="I41" s="151">
        <f>SUM(E41:H41)</f>
        <v>25</v>
      </c>
      <c r="J41" s="144">
        <f>(+E41*4+F41*3+G41*2+H41*1)/I41</f>
        <v>2.96</v>
      </c>
      <c r="K41" s="169">
        <f>J41*25</f>
        <v>74</v>
      </c>
      <c r="L41" s="170">
        <v>3.125</v>
      </c>
      <c r="M41" s="205">
        <v>3.2857142857142856</v>
      </c>
      <c r="N41" s="205">
        <v>3.2142857142857144</v>
      </c>
      <c r="O41" s="147">
        <v>3.2083333333333335</v>
      </c>
    </row>
    <row r="42" spans="1:15" ht="34.5" customHeight="1">
      <c r="A42" s="183"/>
      <c r="B42" s="184"/>
      <c r="C42" s="249"/>
      <c r="D42" s="250" t="s">
        <v>115</v>
      </c>
      <c r="E42" s="300"/>
      <c r="F42" s="300"/>
      <c r="G42" s="300"/>
      <c r="H42" s="301"/>
      <c r="I42" s="185"/>
      <c r="J42" s="186"/>
      <c r="K42" s="187"/>
      <c r="L42" s="188"/>
      <c r="M42" s="206"/>
      <c r="N42" s="190"/>
      <c r="O42" s="191"/>
    </row>
    <row r="43" spans="1:15" ht="34.5" customHeight="1">
      <c r="A43" s="183"/>
      <c r="B43" s="184"/>
      <c r="C43" s="285"/>
      <c r="D43" s="286" t="s">
        <v>116</v>
      </c>
      <c r="E43" s="304"/>
      <c r="F43" s="304"/>
      <c r="G43" s="304"/>
      <c r="H43" s="305"/>
      <c r="I43" s="192"/>
      <c r="J43" s="193"/>
      <c r="K43" s="194"/>
      <c r="L43" s="195"/>
      <c r="M43" s="189"/>
      <c r="N43" s="196"/>
      <c r="O43" s="197"/>
    </row>
    <row r="44" spans="1:15" ht="34.5" customHeight="1">
      <c r="A44" s="183"/>
      <c r="B44" s="184"/>
      <c r="C44" s="285"/>
      <c r="D44" s="286" t="s">
        <v>117</v>
      </c>
      <c r="E44" s="304"/>
      <c r="F44" s="304"/>
      <c r="G44" s="304"/>
      <c r="H44" s="305"/>
      <c r="I44" s="192"/>
      <c r="J44" s="193"/>
      <c r="K44" s="194"/>
      <c r="L44" s="195"/>
      <c r="M44" s="189"/>
      <c r="N44" s="196"/>
      <c r="O44" s="197"/>
    </row>
    <row r="45" spans="1:15" ht="34.5" customHeight="1" thickBot="1">
      <c r="A45" s="183"/>
      <c r="B45" s="184"/>
      <c r="C45" s="251"/>
      <c r="D45" s="252" t="s">
        <v>118</v>
      </c>
      <c r="E45" s="302"/>
      <c r="F45" s="302"/>
      <c r="G45" s="302"/>
      <c r="H45" s="303"/>
      <c r="I45" s="198"/>
      <c r="J45" s="199"/>
      <c r="K45" s="200"/>
      <c r="L45" s="201"/>
      <c r="M45" s="202"/>
      <c r="N45" s="203"/>
      <c r="O45" s="204"/>
    </row>
    <row r="46" spans="1:15" ht="34.5" customHeight="1" thickBot="1">
      <c r="A46" s="183"/>
      <c r="B46" s="184"/>
      <c r="C46" s="246" t="s">
        <v>119</v>
      </c>
      <c r="D46" s="247"/>
      <c r="E46" s="291">
        <f>SUM('[2]START:END'!E46)</f>
        <v>8</v>
      </c>
      <c r="F46" s="291">
        <f>SUM('[2]START:END'!F46)</f>
        <v>16</v>
      </c>
      <c r="G46" s="291">
        <f>SUM('[2]START:END'!G46)</f>
        <v>1</v>
      </c>
      <c r="H46" s="291">
        <f>SUM('[2]START:END'!H46)</f>
        <v>0</v>
      </c>
      <c r="I46" s="151">
        <f>SUM(E46:H46)</f>
        <v>25</v>
      </c>
      <c r="J46" s="144">
        <f>(+E46*4+F46*3+G46*2+H46*1)/I46</f>
        <v>3.28</v>
      </c>
      <c r="K46" s="169">
        <f>J46*25</f>
        <v>82</v>
      </c>
      <c r="L46" s="170">
        <v>3.2083333333333335</v>
      </c>
      <c r="M46" s="146">
        <v>3.3636363636363638</v>
      </c>
      <c r="N46" s="205">
        <v>3.2857142857142856</v>
      </c>
      <c r="O46" s="147">
        <v>3.260869565217391</v>
      </c>
    </row>
    <row r="47" spans="1:15" ht="34.5" customHeight="1">
      <c r="A47" s="183"/>
      <c r="B47" s="184"/>
      <c r="C47" s="249"/>
      <c r="D47" s="250" t="s">
        <v>120</v>
      </c>
      <c r="E47" s="300"/>
      <c r="F47" s="300"/>
      <c r="G47" s="300"/>
      <c r="H47" s="301"/>
      <c r="I47" s="185"/>
      <c r="J47" s="186"/>
      <c r="K47" s="187"/>
      <c r="L47" s="188"/>
      <c r="M47" s="206"/>
      <c r="N47" s="190"/>
      <c r="O47" s="191"/>
    </row>
    <row r="48" spans="1:15" ht="34.5" customHeight="1">
      <c r="A48" s="183"/>
      <c r="B48" s="184"/>
      <c r="C48" s="285"/>
      <c r="D48" s="286" t="s">
        <v>121</v>
      </c>
      <c r="E48" s="304"/>
      <c r="F48" s="304"/>
      <c r="G48" s="304"/>
      <c r="H48" s="305"/>
      <c r="I48" s="192"/>
      <c r="J48" s="193"/>
      <c r="K48" s="194"/>
      <c r="L48" s="195"/>
      <c r="M48" s="189"/>
      <c r="N48" s="196"/>
      <c r="O48" s="197"/>
    </row>
    <row r="49" spans="1:15" ht="34.5" customHeight="1" thickBot="1">
      <c r="A49" s="183"/>
      <c r="B49" s="184"/>
      <c r="C49" s="251"/>
      <c r="D49" s="252" t="s">
        <v>122</v>
      </c>
      <c r="E49" s="302"/>
      <c r="F49" s="302"/>
      <c r="G49" s="302"/>
      <c r="H49" s="303"/>
      <c r="I49" s="198"/>
      <c r="J49" s="199"/>
      <c r="K49" s="200"/>
      <c r="L49" s="201"/>
      <c r="M49" s="202"/>
      <c r="N49" s="203"/>
      <c r="O49" s="204"/>
    </row>
    <row r="50" spans="1:15" ht="34.5" customHeight="1" thickBot="1">
      <c r="A50" s="183"/>
      <c r="B50" s="184"/>
      <c r="C50" s="246" t="s">
        <v>123</v>
      </c>
      <c r="D50" s="247"/>
      <c r="E50" s="291">
        <f>SUM('[2]START:END'!E50)</f>
        <v>8</v>
      </c>
      <c r="F50" s="291">
        <f>SUM('[2]START:END'!F50)</f>
        <v>8</v>
      </c>
      <c r="G50" s="312">
        <f>SUM('[2]START:END'!G50)</f>
        <v>9</v>
      </c>
      <c r="H50" s="291">
        <f>SUM('[2]START:END'!H50)</f>
        <v>0</v>
      </c>
      <c r="I50" s="151">
        <f>SUM(E50:H50)</f>
        <v>25</v>
      </c>
      <c r="J50" s="144">
        <f>(+E50*4+F50*3+G50*2+H50*1)/I50</f>
        <v>2.96</v>
      </c>
      <c r="K50" s="169">
        <f>J50*25</f>
        <v>74</v>
      </c>
      <c r="L50" s="170">
        <v>2.8333333333333335</v>
      </c>
      <c r="M50" s="146">
        <v>3</v>
      </c>
      <c r="N50" s="205">
        <v>2.962962962962963</v>
      </c>
      <c r="O50" s="147">
        <v>3.130434782608696</v>
      </c>
    </row>
    <row r="51" spans="1:15" ht="34.5" customHeight="1">
      <c r="A51" s="184" t="s">
        <v>95</v>
      </c>
      <c r="B51" s="184"/>
      <c r="C51" s="249"/>
      <c r="D51" s="250" t="s">
        <v>124</v>
      </c>
      <c r="E51" s="300"/>
      <c r="F51" s="300"/>
      <c r="G51" s="300"/>
      <c r="H51" s="301"/>
      <c r="I51" s="185"/>
      <c r="J51" s="186"/>
      <c r="K51" s="187"/>
      <c r="L51" s="188"/>
      <c r="M51" s="206"/>
      <c r="N51" s="190"/>
      <c r="O51" s="191"/>
    </row>
    <row r="52" spans="1:15" ht="34.5" customHeight="1">
      <c r="A52" s="184"/>
      <c r="B52" s="184"/>
      <c r="C52" s="285"/>
      <c r="D52" s="286" t="s">
        <v>125</v>
      </c>
      <c r="E52" s="304"/>
      <c r="F52" s="304"/>
      <c r="G52" s="304"/>
      <c r="H52" s="305"/>
      <c r="I52" s="192"/>
      <c r="J52" s="193"/>
      <c r="K52" s="194"/>
      <c r="L52" s="195"/>
      <c r="M52" s="189"/>
      <c r="N52" s="196"/>
      <c r="O52" s="197"/>
    </row>
    <row r="53" spans="1:15" ht="34.5" customHeight="1" thickBot="1">
      <c r="A53" s="184"/>
      <c r="B53" s="184"/>
      <c r="C53" s="251"/>
      <c r="D53" s="252" t="s">
        <v>126</v>
      </c>
      <c r="E53" s="302"/>
      <c r="F53" s="302"/>
      <c r="G53" s="302"/>
      <c r="H53" s="303"/>
      <c r="I53" s="198"/>
      <c r="J53" s="199"/>
      <c r="K53" s="200"/>
      <c r="L53" s="201"/>
      <c r="M53" s="202"/>
      <c r="N53" s="203"/>
      <c r="O53" s="204"/>
    </row>
    <row r="54" spans="1:15" ht="34.5" customHeight="1" thickBot="1">
      <c r="A54" s="184"/>
      <c r="B54" s="184"/>
      <c r="C54" s="246" t="s">
        <v>127</v>
      </c>
      <c r="D54" s="247"/>
      <c r="E54" s="291">
        <f>SUM('[2]START:END'!E54)</f>
        <v>9</v>
      </c>
      <c r="F54" s="291">
        <f>SUM('[2]START:END'!F54)</f>
        <v>13</v>
      </c>
      <c r="G54" s="291">
        <f>SUM('[2]START:END'!G54)</f>
        <v>2</v>
      </c>
      <c r="H54" s="291">
        <f>SUM('[2]START:END'!H54)</f>
        <v>0</v>
      </c>
      <c r="I54" s="151">
        <f>SUM(E54:H54)</f>
        <v>24</v>
      </c>
      <c r="J54" s="144">
        <f>(+E54*4+F54*3+G54*2+H54*1)/I54</f>
        <v>3.2916666666666665</v>
      </c>
      <c r="K54" s="169">
        <f>J54*25</f>
        <v>82.29166666666666</v>
      </c>
      <c r="L54" s="170">
        <v>3.1666666666666665</v>
      </c>
      <c r="M54" s="146">
        <v>3.1818181818181817</v>
      </c>
      <c r="N54" s="205">
        <v>3.111111111111111</v>
      </c>
      <c r="O54" s="147">
        <v>3.2083333333333335</v>
      </c>
    </row>
    <row r="55" spans="1:15" ht="34.5" customHeight="1">
      <c r="A55" s="184"/>
      <c r="B55" s="184"/>
      <c r="C55" s="249"/>
      <c r="D55" s="250" t="s">
        <v>128</v>
      </c>
      <c r="E55" s="300"/>
      <c r="F55" s="300"/>
      <c r="G55" s="300"/>
      <c r="H55" s="301"/>
      <c r="I55" s="185"/>
      <c r="J55" s="186"/>
      <c r="K55" s="187"/>
      <c r="L55" s="188"/>
      <c r="M55" s="206"/>
      <c r="N55" s="190"/>
      <c r="O55" s="191"/>
    </row>
    <row r="56" spans="1:15" ht="34.5" customHeight="1">
      <c r="A56" s="183"/>
      <c r="B56" s="184"/>
      <c r="C56" s="285"/>
      <c r="D56" s="286" t="s">
        <v>129</v>
      </c>
      <c r="E56" s="304"/>
      <c r="F56" s="304"/>
      <c r="G56" s="304"/>
      <c r="H56" s="305"/>
      <c r="I56" s="192"/>
      <c r="J56" s="193"/>
      <c r="K56" s="194"/>
      <c r="L56" s="195"/>
      <c r="M56" s="189"/>
      <c r="N56" s="196"/>
      <c r="O56" s="197"/>
    </row>
    <row r="57" spans="1:15" ht="34.5" customHeight="1">
      <c r="A57" s="183"/>
      <c r="B57" s="184"/>
      <c r="C57" s="285"/>
      <c r="D57" s="286" t="s">
        <v>130</v>
      </c>
      <c r="E57" s="304"/>
      <c r="F57" s="304"/>
      <c r="G57" s="304"/>
      <c r="H57" s="305"/>
      <c r="I57" s="192"/>
      <c r="J57" s="193"/>
      <c r="K57" s="194"/>
      <c r="L57" s="195"/>
      <c r="M57" s="189"/>
      <c r="N57" s="196"/>
      <c r="O57" s="197"/>
    </row>
    <row r="58" spans="1:15" ht="34.5" customHeight="1" thickBot="1">
      <c r="A58" s="183"/>
      <c r="B58" s="184"/>
      <c r="C58" s="251"/>
      <c r="D58" s="252" t="s">
        <v>131</v>
      </c>
      <c r="E58" s="302"/>
      <c r="F58" s="302"/>
      <c r="G58" s="302"/>
      <c r="H58" s="303"/>
      <c r="I58" s="221"/>
      <c r="J58" s="199"/>
      <c r="K58" s="200"/>
      <c r="L58" s="201"/>
      <c r="M58" s="202"/>
      <c r="N58" s="203"/>
      <c r="O58" s="204"/>
    </row>
    <row r="59" spans="1:15" ht="34.5" customHeight="1" thickBot="1">
      <c r="A59" s="183"/>
      <c r="B59" s="184"/>
      <c r="C59" s="246" t="s">
        <v>132</v>
      </c>
      <c r="D59" s="247"/>
      <c r="E59" s="291">
        <f>SUM('[2]START:END'!E59)</f>
        <v>1</v>
      </c>
      <c r="F59" s="291">
        <f>SUM('[2]START:END'!F59)</f>
        <v>14</v>
      </c>
      <c r="G59" s="291">
        <f>SUM('[2]START:END'!G59)</f>
        <v>6</v>
      </c>
      <c r="H59" s="291">
        <f>SUM('[2]START:END'!H59)</f>
        <v>1</v>
      </c>
      <c r="I59" s="222">
        <f>SUM(E59:H59)</f>
        <v>22</v>
      </c>
      <c r="J59" s="223">
        <f>(+E59*4+F59*3+G59*2+H59*1)/I59</f>
        <v>2.6818181818181817</v>
      </c>
      <c r="K59" s="169">
        <f>J59*25</f>
        <v>67.04545454545455</v>
      </c>
      <c r="L59" s="170">
        <v>2.8636363636363638</v>
      </c>
      <c r="M59" s="202">
        <v>2.611111111111111</v>
      </c>
      <c r="N59" s="203">
        <v>2.7083333333333335</v>
      </c>
      <c r="O59" s="204">
        <v>2.9565217391304346</v>
      </c>
    </row>
    <row r="60" spans="1:15" ht="34.5" customHeight="1">
      <c r="A60" s="183"/>
      <c r="B60" s="184"/>
      <c r="C60" s="249"/>
      <c r="D60" s="250" t="s">
        <v>133</v>
      </c>
      <c r="E60" s="300"/>
      <c r="F60" s="300"/>
      <c r="G60" s="300"/>
      <c r="H60" s="301"/>
      <c r="I60" s="185"/>
      <c r="J60" s="186"/>
      <c r="K60" s="187"/>
      <c r="L60" s="188"/>
      <c r="M60" s="189"/>
      <c r="N60" s="196"/>
      <c r="O60" s="197"/>
    </row>
    <row r="61" spans="1:15" ht="34.5" customHeight="1">
      <c r="A61" s="183"/>
      <c r="B61" s="184"/>
      <c r="C61" s="285"/>
      <c r="D61" s="286" t="s">
        <v>134</v>
      </c>
      <c r="E61" s="304"/>
      <c r="F61" s="304"/>
      <c r="G61" s="304"/>
      <c r="H61" s="305"/>
      <c r="I61" s="192"/>
      <c r="J61" s="193"/>
      <c r="K61" s="194"/>
      <c r="L61" s="195"/>
      <c r="M61" s="189"/>
      <c r="N61" s="196"/>
      <c r="O61" s="197"/>
    </row>
    <row r="62" spans="1:15" ht="34.5" customHeight="1" thickBot="1">
      <c r="A62" s="183"/>
      <c r="B62" s="184"/>
      <c r="C62" s="251"/>
      <c r="D62" s="252" t="s">
        <v>135</v>
      </c>
      <c r="E62" s="302"/>
      <c r="F62" s="302"/>
      <c r="G62" s="302"/>
      <c r="H62" s="303"/>
      <c r="I62" s="198"/>
      <c r="J62" s="199"/>
      <c r="K62" s="200"/>
      <c r="L62" s="201"/>
      <c r="M62" s="202"/>
      <c r="N62" s="203"/>
      <c r="O62" s="204"/>
    </row>
    <row r="63" spans="1:15" ht="34.5" customHeight="1" thickBot="1">
      <c r="A63" s="183"/>
      <c r="B63" s="184"/>
      <c r="C63" s="246" t="s">
        <v>136</v>
      </c>
      <c r="D63" s="247"/>
      <c r="E63" s="291">
        <f>SUM('[2]START:END'!E63)</f>
        <v>5</v>
      </c>
      <c r="F63" s="291">
        <f>SUM('[2]START:END'!F63)</f>
        <v>14</v>
      </c>
      <c r="G63" s="291">
        <f>SUM('[2]START:END'!G63)</f>
        <v>4</v>
      </c>
      <c r="H63" s="291">
        <f>SUM('[2]START:END'!H63)</f>
        <v>0</v>
      </c>
      <c r="I63" s="222">
        <f>SUM(E63:H63)</f>
        <v>23</v>
      </c>
      <c r="J63" s="224">
        <f>(+E63*4+F63*3+G63*2+H63*1)/I63</f>
        <v>3.0434782608695654</v>
      </c>
      <c r="K63" s="169">
        <f>J63*25</f>
        <v>76.08695652173914</v>
      </c>
      <c r="L63" s="188">
        <v>3.0454545454545454</v>
      </c>
      <c r="M63" s="202">
        <v>2.9523809523809526</v>
      </c>
      <c r="N63" s="203">
        <v>2.814814814814815</v>
      </c>
      <c r="O63" s="204">
        <v>3</v>
      </c>
    </row>
    <row r="64" spans="1:15" ht="34.5" customHeight="1" thickBot="1">
      <c r="A64" s="183"/>
      <c r="B64" s="219"/>
      <c r="C64" s="268"/>
      <c r="D64" s="268" t="s">
        <v>137</v>
      </c>
      <c r="E64" s="298"/>
      <c r="F64" s="298"/>
      <c r="G64" s="298"/>
      <c r="H64" s="299"/>
      <c r="I64" s="211"/>
      <c r="J64" s="212"/>
      <c r="K64" s="213"/>
      <c r="L64" s="170"/>
      <c r="M64" s="146"/>
      <c r="N64" s="205"/>
      <c r="O64" s="204"/>
    </row>
    <row r="65" spans="1:15" ht="34.5" customHeight="1" thickBot="1">
      <c r="A65" s="183"/>
      <c r="B65" s="225" t="s">
        <v>138</v>
      </c>
      <c r="C65" s="246" t="s">
        <v>139</v>
      </c>
      <c r="D65" s="247"/>
      <c r="E65" s="291">
        <f>SUM('[2]START:END'!E65)</f>
        <v>4</v>
      </c>
      <c r="F65" s="291">
        <f>SUM('[2]START:END'!F65)</f>
        <v>13</v>
      </c>
      <c r="G65" s="291">
        <f>SUM('[2]START:END'!G65)</f>
        <v>3</v>
      </c>
      <c r="H65" s="291">
        <f>SUM('[2]START:END'!H65)</f>
        <v>2</v>
      </c>
      <c r="I65" s="222">
        <f>SUM(E65:H65)</f>
        <v>22</v>
      </c>
      <c r="J65" s="224">
        <f>(+E65*4+F65*3+G65*2+H65*1)/I65</f>
        <v>2.8636363636363638</v>
      </c>
      <c r="K65" s="169">
        <f>J65*25</f>
        <v>71.5909090909091</v>
      </c>
      <c r="L65" s="170">
        <v>3</v>
      </c>
      <c r="M65" s="202">
        <v>3</v>
      </c>
      <c r="N65" s="203">
        <v>2.925925925925926</v>
      </c>
      <c r="O65" s="204">
        <v>3.0434782608695654</v>
      </c>
    </row>
    <row r="66" spans="1:15" ht="34.5" customHeight="1">
      <c r="A66" s="183"/>
      <c r="B66" s="226"/>
      <c r="C66" s="249"/>
      <c r="D66" s="250" t="s">
        <v>140</v>
      </c>
      <c r="E66" s="300"/>
      <c r="F66" s="300"/>
      <c r="G66" s="300"/>
      <c r="H66" s="301"/>
      <c r="I66" s="185"/>
      <c r="J66" s="186"/>
      <c r="K66" s="187"/>
      <c r="L66" s="195"/>
      <c r="M66" s="206"/>
      <c r="N66" s="190"/>
      <c r="O66" s="191"/>
    </row>
    <row r="67" spans="1:15" ht="34.5" customHeight="1" thickBot="1">
      <c r="A67" s="183"/>
      <c r="B67" s="226"/>
      <c r="C67" s="251"/>
      <c r="D67" s="252" t="s">
        <v>141</v>
      </c>
      <c r="E67" s="302"/>
      <c r="F67" s="302"/>
      <c r="G67" s="302"/>
      <c r="H67" s="303"/>
      <c r="I67" s="198"/>
      <c r="J67" s="199"/>
      <c r="K67" s="200"/>
      <c r="L67" s="201"/>
      <c r="M67" s="202"/>
      <c r="N67" s="203"/>
      <c r="O67" s="204"/>
    </row>
    <row r="68" spans="1:15" ht="34.5" customHeight="1" thickBot="1">
      <c r="A68" s="183"/>
      <c r="B68" s="227" t="s">
        <v>142</v>
      </c>
      <c r="C68" s="246" t="s">
        <v>143</v>
      </c>
      <c r="D68" s="247"/>
      <c r="E68" s="291">
        <f>SUM('[2]START:END'!E68)</f>
        <v>0</v>
      </c>
      <c r="F68" s="291">
        <f>SUM('[2]START:END'!F68)</f>
        <v>13</v>
      </c>
      <c r="G68" s="312">
        <f>SUM('[2]START:END'!G68)</f>
        <v>8</v>
      </c>
      <c r="H68" s="291">
        <f>SUM('[2]START:END'!H68)</f>
        <v>1</v>
      </c>
      <c r="I68" s="151">
        <f>SUM(E68:H68)</f>
        <v>22</v>
      </c>
      <c r="J68" s="208">
        <f>(+E68*4+F68*3+G68*2+H68*1)/I68</f>
        <v>2.5454545454545454</v>
      </c>
      <c r="K68" s="169">
        <f>J68*25</f>
        <v>63.63636363636363</v>
      </c>
      <c r="L68" s="170">
        <v>3.0454545454545454</v>
      </c>
      <c r="M68" s="146">
        <v>2.6</v>
      </c>
      <c r="N68" s="205">
        <v>2.590909090909091</v>
      </c>
      <c r="O68" s="147">
        <v>2.8</v>
      </c>
    </row>
    <row r="69" spans="1:15" ht="34.5" customHeight="1">
      <c r="A69" s="183"/>
      <c r="B69" s="228"/>
      <c r="C69" s="249"/>
      <c r="D69" s="250" t="s">
        <v>144</v>
      </c>
      <c r="E69" s="300"/>
      <c r="F69" s="300"/>
      <c r="G69" s="300"/>
      <c r="H69" s="301"/>
      <c r="I69" s="185"/>
      <c r="J69" s="186"/>
      <c r="K69" s="187"/>
      <c r="L69" s="188"/>
      <c r="M69" s="206"/>
      <c r="N69" s="190"/>
      <c r="O69" s="191"/>
    </row>
    <row r="70" spans="1:15" ht="34.5" customHeight="1">
      <c r="A70" s="183"/>
      <c r="B70" s="228"/>
      <c r="C70" s="285"/>
      <c r="D70" s="286" t="s">
        <v>145</v>
      </c>
      <c r="E70" s="304"/>
      <c r="F70" s="304"/>
      <c r="G70" s="304"/>
      <c r="H70" s="305"/>
      <c r="I70" s="192"/>
      <c r="J70" s="193"/>
      <c r="K70" s="194"/>
      <c r="L70" s="195"/>
      <c r="M70" s="189"/>
      <c r="N70" s="196"/>
      <c r="O70" s="197"/>
    </row>
    <row r="71" spans="1:15" ht="34.5" customHeight="1" thickBot="1">
      <c r="A71" s="183"/>
      <c r="B71" s="228"/>
      <c r="C71" s="251"/>
      <c r="D71" s="252" t="s">
        <v>146</v>
      </c>
      <c r="E71" s="302"/>
      <c r="F71" s="302"/>
      <c r="G71" s="302"/>
      <c r="H71" s="303"/>
      <c r="I71" s="198"/>
      <c r="J71" s="199"/>
      <c r="K71" s="200"/>
      <c r="L71" s="201"/>
      <c r="M71" s="202"/>
      <c r="N71" s="203"/>
      <c r="O71" s="204"/>
    </row>
    <row r="72" spans="1:15" ht="34.5" customHeight="1" thickBot="1">
      <c r="A72" s="183"/>
      <c r="B72" s="228"/>
      <c r="C72" s="246" t="s">
        <v>147</v>
      </c>
      <c r="D72" s="247"/>
      <c r="E72" s="291">
        <f>SUM('[2]START:END'!E72)</f>
        <v>3</v>
      </c>
      <c r="F72" s="291">
        <f>SUM('[2]START:END'!F72)</f>
        <v>10</v>
      </c>
      <c r="G72" s="312">
        <f>SUM('[2]START:END'!G72)</f>
        <v>8</v>
      </c>
      <c r="H72" s="291">
        <f>SUM('[2]START:END'!H72)</f>
        <v>1</v>
      </c>
      <c r="I72" s="151">
        <f>SUM(E72:H72)</f>
        <v>22</v>
      </c>
      <c r="J72" s="208">
        <f>(+E72*4+F72*3+G72*2+H72*1)/I72</f>
        <v>2.6818181818181817</v>
      </c>
      <c r="K72" s="169">
        <f>J72*25</f>
        <v>67.04545454545455</v>
      </c>
      <c r="L72" s="170">
        <v>2.869565217391304</v>
      </c>
      <c r="M72" s="146">
        <v>2.6666666666666665</v>
      </c>
      <c r="N72" s="205">
        <v>2.9545454545454546</v>
      </c>
      <c r="O72" s="147">
        <v>3.0952380952380953</v>
      </c>
    </row>
    <row r="73" spans="1:15" ht="34.5" customHeight="1">
      <c r="A73" s="183"/>
      <c r="B73" s="228"/>
      <c r="C73" s="249"/>
      <c r="D73" s="250" t="s">
        <v>148</v>
      </c>
      <c r="E73" s="300"/>
      <c r="F73" s="300"/>
      <c r="G73" s="300"/>
      <c r="H73" s="301"/>
      <c r="I73" s="185"/>
      <c r="J73" s="186"/>
      <c r="K73" s="187"/>
      <c r="L73" s="188"/>
      <c r="M73" s="206"/>
      <c r="N73" s="190"/>
      <c r="O73" s="191"/>
    </row>
    <row r="74" spans="1:15" ht="34.5" customHeight="1" thickBot="1">
      <c r="A74" s="183"/>
      <c r="B74" s="228"/>
      <c r="C74" s="251"/>
      <c r="D74" s="252" t="s">
        <v>149</v>
      </c>
      <c r="E74" s="302"/>
      <c r="F74" s="302"/>
      <c r="G74" s="302"/>
      <c r="H74" s="303"/>
      <c r="I74" s="198"/>
      <c r="J74" s="199"/>
      <c r="K74" s="200"/>
      <c r="L74" s="201"/>
      <c r="M74" s="202"/>
      <c r="N74" s="203"/>
      <c r="O74" s="204"/>
    </row>
    <row r="75" spans="1:15" ht="34.5" customHeight="1" thickBot="1">
      <c r="A75" s="183"/>
      <c r="B75" s="228"/>
      <c r="C75" s="246" t="s">
        <v>150</v>
      </c>
      <c r="D75" s="247"/>
      <c r="E75" s="291">
        <f>SUM('[2]START:END'!E75)</f>
        <v>2</v>
      </c>
      <c r="F75" s="291">
        <f>SUM('[2]START:END'!F75)</f>
        <v>10</v>
      </c>
      <c r="G75" s="312">
        <f>SUM('[2]START:END'!G75)</f>
        <v>7</v>
      </c>
      <c r="H75" s="291">
        <f>SUM('[2]START:END'!H75)</f>
        <v>2</v>
      </c>
      <c r="I75" s="151">
        <f>SUM(E75:H75)</f>
        <v>21</v>
      </c>
      <c r="J75" s="229">
        <f>(+E75*4+F75*3+G75*2+H75*1)/I75</f>
        <v>2.5714285714285716</v>
      </c>
      <c r="K75" s="169">
        <f>J75*25</f>
        <v>64.28571428571429</v>
      </c>
      <c r="L75" s="170">
        <v>2.6363636363636362</v>
      </c>
      <c r="M75" s="146">
        <v>2.6666666666666665</v>
      </c>
      <c r="N75" s="205">
        <v>2.8</v>
      </c>
      <c r="O75" s="147">
        <v>2.95</v>
      </c>
    </row>
    <row r="76" spans="1:15" ht="34.5" customHeight="1">
      <c r="A76" s="183"/>
      <c r="B76" s="228"/>
      <c r="C76" s="285"/>
      <c r="D76" s="286" t="s">
        <v>151</v>
      </c>
      <c r="E76" s="300"/>
      <c r="F76" s="300"/>
      <c r="G76" s="300"/>
      <c r="H76" s="301"/>
      <c r="I76" s="185"/>
      <c r="J76" s="186"/>
      <c r="K76" s="187"/>
      <c r="L76" s="188"/>
      <c r="M76" s="206"/>
      <c r="N76" s="190"/>
      <c r="O76" s="191"/>
    </row>
    <row r="77" spans="1:15" ht="34.5" customHeight="1">
      <c r="A77" s="183"/>
      <c r="B77" s="228"/>
      <c r="C77" s="285"/>
      <c r="D77" s="286" t="s">
        <v>152</v>
      </c>
      <c r="E77" s="304"/>
      <c r="F77" s="304"/>
      <c r="G77" s="304"/>
      <c r="H77" s="305"/>
      <c r="I77" s="192"/>
      <c r="J77" s="193"/>
      <c r="K77" s="194"/>
      <c r="L77" s="195"/>
      <c r="M77" s="189"/>
      <c r="N77" s="196"/>
      <c r="O77" s="197"/>
    </row>
    <row r="78" spans="1:15" ht="34.5" customHeight="1">
      <c r="A78" s="183"/>
      <c r="B78" s="228"/>
      <c r="C78" s="285"/>
      <c r="D78" s="286" t="s">
        <v>153</v>
      </c>
      <c r="E78" s="304"/>
      <c r="F78" s="304"/>
      <c r="G78" s="304"/>
      <c r="H78" s="305"/>
      <c r="I78" s="192"/>
      <c r="J78" s="193"/>
      <c r="K78" s="194"/>
      <c r="L78" s="195"/>
      <c r="M78" s="189"/>
      <c r="N78" s="196"/>
      <c r="O78" s="197"/>
    </row>
    <row r="79" spans="1:15" ht="34.5" customHeight="1">
      <c r="A79" s="183"/>
      <c r="B79" s="228"/>
      <c r="C79" s="285"/>
      <c r="D79" s="286" t="s">
        <v>154</v>
      </c>
      <c r="E79" s="304"/>
      <c r="F79" s="304"/>
      <c r="G79" s="304"/>
      <c r="H79" s="305"/>
      <c r="I79" s="192"/>
      <c r="J79" s="193"/>
      <c r="K79" s="194"/>
      <c r="L79" s="195"/>
      <c r="M79" s="189"/>
      <c r="N79" s="196"/>
      <c r="O79" s="197"/>
    </row>
    <row r="80" spans="1:15" ht="34.5" customHeight="1">
      <c r="A80" s="183"/>
      <c r="B80" s="228"/>
      <c r="C80" s="285"/>
      <c r="D80" s="286" t="s">
        <v>155</v>
      </c>
      <c r="E80" s="304"/>
      <c r="F80" s="304"/>
      <c r="G80" s="304"/>
      <c r="H80" s="305"/>
      <c r="I80" s="230"/>
      <c r="J80" s="193"/>
      <c r="K80" s="194"/>
      <c r="L80" s="195"/>
      <c r="M80" s="189"/>
      <c r="N80" s="196"/>
      <c r="O80" s="197"/>
    </row>
    <row r="81" spans="1:15" ht="34.5" customHeight="1" thickBot="1">
      <c r="A81" s="183"/>
      <c r="B81" s="228"/>
      <c r="C81" s="251"/>
      <c r="D81" s="252" t="s">
        <v>156</v>
      </c>
      <c r="E81" s="302"/>
      <c r="F81" s="302"/>
      <c r="G81" s="302"/>
      <c r="H81" s="303"/>
      <c r="I81" s="221"/>
      <c r="J81" s="199"/>
      <c r="K81" s="200"/>
      <c r="L81" s="201"/>
      <c r="M81" s="202"/>
      <c r="N81" s="203"/>
      <c r="O81" s="204"/>
    </row>
    <row r="82" spans="1:15" ht="34.5" customHeight="1" thickBot="1">
      <c r="A82" s="183"/>
      <c r="B82" s="228"/>
      <c r="C82" s="246" t="s">
        <v>157</v>
      </c>
      <c r="D82" s="247"/>
      <c r="E82" s="291">
        <f>SUM('[2]START:END'!E82)</f>
        <v>7</v>
      </c>
      <c r="F82" s="291">
        <f>SUM('[2]START:END'!F82)</f>
        <v>11</v>
      </c>
      <c r="G82" s="291">
        <f>SUM('[2]START:END'!G82)</f>
        <v>4</v>
      </c>
      <c r="H82" s="291">
        <f>SUM('[2]START:END'!H82)</f>
        <v>0</v>
      </c>
      <c r="I82" s="222">
        <f>SUM(E82:H82)</f>
        <v>22</v>
      </c>
      <c r="J82" s="224">
        <f>(+E82*4+F82*3+G82*2+H82*1)/I82</f>
        <v>3.1363636363636362</v>
      </c>
      <c r="K82" s="169">
        <f>J82*25</f>
        <v>78.4090909090909</v>
      </c>
      <c r="L82" s="170">
        <v>3.217391304347826</v>
      </c>
      <c r="M82" s="202">
        <v>3.05</v>
      </c>
      <c r="N82" s="203">
        <v>3.111111111111111</v>
      </c>
      <c r="O82" s="204">
        <v>3.3181818181818183</v>
      </c>
    </row>
    <row r="83" spans="1:15" ht="34.5" customHeight="1" thickBot="1">
      <c r="A83" s="183"/>
      <c r="B83" s="228"/>
      <c r="C83" s="249"/>
      <c r="D83" s="250" t="s">
        <v>158</v>
      </c>
      <c r="E83" s="300"/>
      <c r="F83" s="300"/>
      <c r="G83" s="300"/>
      <c r="H83" s="301"/>
      <c r="I83" s="185"/>
      <c r="J83" s="186"/>
      <c r="K83" s="213"/>
      <c r="L83" s="170"/>
      <c r="M83" s="206"/>
      <c r="N83" s="190"/>
      <c r="O83" s="191"/>
    </row>
    <row r="84" spans="1:15" ht="34.5" customHeight="1" thickBot="1">
      <c r="A84" s="183"/>
      <c r="B84" s="228"/>
      <c r="C84" s="246" t="s">
        <v>159</v>
      </c>
      <c r="D84" s="247"/>
      <c r="E84" s="291">
        <f>SUM('[2]START:END'!E84)</f>
        <v>7</v>
      </c>
      <c r="F84" s="291">
        <f>SUM('[2]START:END'!F84)</f>
        <v>10</v>
      </c>
      <c r="G84" s="291">
        <f>SUM('[2]START:END'!G84)</f>
        <v>3</v>
      </c>
      <c r="H84" s="291">
        <f>SUM('[2]START:END'!H84)</f>
        <v>1</v>
      </c>
      <c r="I84" s="143">
        <f>SUM(E84:H84)</f>
        <v>21</v>
      </c>
      <c r="J84" s="144">
        <f>(+E84*4+F84*3+G84*2+H84*1)/I84</f>
        <v>3.0952380952380953</v>
      </c>
      <c r="K84" s="169">
        <f>J84*25</f>
        <v>77.38095238095238</v>
      </c>
      <c r="L84" s="170">
        <v>3.130434782608696</v>
      </c>
      <c r="M84" s="146">
        <v>3.1666666666666665</v>
      </c>
      <c r="N84" s="205">
        <v>3.2142857142857144</v>
      </c>
      <c r="O84" s="147">
        <v>2.875</v>
      </c>
    </row>
    <row r="85" spans="1:15" ht="34.5" customHeight="1" thickBot="1">
      <c r="A85" s="183"/>
      <c r="B85" s="228"/>
      <c r="C85" s="249"/>
      <c r="D85" s="250" t="s">
        <v>160</v>
      </c>
      <c r="E85" s="300"/>
      <c r="F85" s="300"/>
      <c r="G85" s="300"/>
      <c r="H85" s="301"/>
      <c r="I85" s="185"/>
      <c r="J85" s="186"/>
      <c r="K85" s="213"/>
      <c r="L85" s="170"/>
      <c r="M85" s="206"/>
      <c r="N85" s="190"/>
      <c r="O85" s="191"/>
    </row>
    <row r="86" spans="1:15" ht="34.5" customHeight="1" thickBot="1">
      <c r="A86" s="183"/>
      <c r="B86" s="228"/>
      <c r="C86" s="246" t="s">
        <v>161</v>
      </c>
      <c r="D86" s="247"/>
      <c r="E86" s="291">
        <f>SUM('[2]START:END'!E86)</f>
        <v>9</v>
      </c>
      <c r="F86" s="291">
        <f>SUM('[2]START:END'!F86)</f>
        <v>11</v>
      </c>
      <c r="G86" s="291">
        <f>SUM('[2]START:END'!G86)</f>
        <v>2</v>
      </c>
      <c r="H86" s="291">
        <f>SUM('[2]START:END'!H86)</f>
        <v>1</v>
      </c>
      <c r="I86" s="143">
        <f>SUM(E86:H86)</f>
        <v>23</v>
      </c>
      <c r="J86" s="144">
        <f>(+E86*4+F86*3+G86*2+H86*1)/I86</f>
        <v>3.217391304347826</v>
      </c>
      <c r="K86" s="169">
        <f>J86*25</f>
        <v>80.43478260869566</v>
      </c>
      <c r="L86" s="170">
        <v>3.3043478260869565</v>
      </c>
      <c r="M86" s="146">
        <v>3.1666666666666665</v>
      </c>
      <c r="N86" s="205">
        <v>3.1153846153846154</v>
      </c>
      <c r="O86" s="147">
        <v>3.2916666666666665</v>
      </c>
    </row>
    <row r="87" spans="1:15" ht="34.5" customHeight="1" thickBot="1">
      <c r="A87" s="231"/>
      <c r="B87" s="232"/>
      <c r="C87" s="313"/>
      <c r="D87" s="268" t="s">
        <v>162</v>
      </c>
      <c r="E87" s="298"/>
      <c r="F87" s="298"/>
      <c r="G87" s="298"/>
      <c r="H87" s="299"/>
      <c r="I87" s="211"/>
      <c r="J87" s="212"/>
      <c r="K87" s="213"/>
      <c r="L87" s="170"/>
      <c r="M87" s="146"/>
      <c r="N87" s="205"/>
      <c r="O87" s="147"/>
    </row>
    <row r="88" spans="1:15" ht="34.5" customHeight="1" thickBot="1">
      <c r="A88" s="138" t="s">
        <v>68</v>
      </c>
      <c r="B88" s="139"/>
      <c r="C88" s="246" t="s">
        <v>11</v>
      </c>
      <c r="D88" s="247"/>
      <c r="E88" s="306" t="s">
        <v>12</v>
      </c>
      <c r="F88" s="307"/>
      <c r="G88" s="307"/>
      <c r="H88" s="314"/>
      <c r="I88" s="233"/>
      <c r="J88" s="135" t="s">
        <v>65</v>
      </c>
      <c r="K88" s="136"/>
      <c r="L88" s="135" t="s">
        <v>66</v>
      </c>
      <c r="M88" s="135" t="s">
        <v>67</v>
      </c>
      <c r="N88" s="137" t="s">
        <v>8</v>
      </c>
      <c r="O88" s="137" t="s">
        <v>9</v>
      </c>
    </row>
    <row r="89" spans="1:15" ht="34.5" customHeight="1" thickBot="1">
      <c r="A89" s="148"/>
      <c r="B89" s="149"/>
      <c r="C89" s="250"/>
      <c r="D89" s="309" t="s">
        <v>163</v>
      </c>
      <c r="E89" s="310" t="s">
        <v>14</v>
      </c>
      <c r="F89" s="310" t="s">
        <v>15</v>
      </c>
      <c r="G89" s="310" t="s">
        <v>16</v>
      </c>
      <c r="H89" s="291" t="s">
        <v>17</v>
      </c>
      <c r="I89" s="151" t="s">
        <v>18</v>
      </c>
      <c r="J89" s="144" t="s">
        <v>13</v>
      </c>
      <c r="K89" s="145" t="s">
        <v>13</v>
      </c>
      <c r="L89" s="144" t="s">
        <v>13</v>
      </c>
      <c r="M89" s="144" t="s">
        <v>13</v>
      </c>
      <c r="N89" s="146" t="s">
        <v>13</v>
      </c>
      <c r="O89" s="147" t="s">
        <v>13</v>
      </c>
    </row>
    <row r="90" spans="1:15" ht="34.5" customHeight="1" thickBot="1">
      <c r="A90" s="138" t="s">
        <v>20</v>
      </c>
      <c r="B90" s="139"/>
      <c r="C90" s="250"/>
      <c r="D90" s="269" t="s">
        <v>20</v>
      </c>
      <c r="E90" s="311" t="s">
        <v>70</v>
      </c>
      <c r="F90" s="311" t="s">
        <v>71</v>
      </c>
      <c r="G90" s="311" t="s">
        <v>72</v>
      </c>
      <c r="H90" s="311" t="s">
        <v>73</v>
      </c>
      <c r="I90" s="222"/>
      <c r="J90" s="234" t="s">
        <v>20</v>
      </c>
      <c r="K90" s="159" t="s">
        <v>74</v>
      </c>
      <c r="L90" s="170" t="s">
        <v>25</v>
      </c>
      <c r="M90" s="235" t="s">
        <v>25</v>
      </c>
      <c r="N90" s="236" t="s">
        <v>25</v>
      </c>
      <c r="O90" s="237" t="s">
        <v>25</v>
      </c>
    </row>
    <row r="91" spans="1:15" ht="34.5" customHeight="1" thickBot="1">
      <c r="A91" s="172" t="s">
        <v>164</v>
      </c>
      <c r="B91" s="173"/>
      <c r="C91" s="246" t="s">
        <v>165</v>
      </c>
      <c r="D91" s="247"/>
      <c r="E91" s="291">
        <f>SUM('[2]START:END'!E91)</f>
        <v>9</v>
      </c>
      <c r="F91" s="291">
        <f>SUM('[2]START:END'!F91)</f>
        <v>10</v>
      </c>
      <c r="G91" s="291">
        <f>SUM('[2]START:END'!G91)</f>
        <v>2</v>
      </c>
      <c r="H91" s="291">
        <f>SUM('[2]START:END'!H91)</f>
        <v>1</v>
      </c>
      <c r="I91" s="222">
        <f>SUM(E91:H91)</f>
        <v>22</v>
      </c>
      <c r="J91" s="224">
        <f>(+E91*4+F91*3+G91*2+H91*1)/I91</f>
        <v>3.227272727272727</v>
      </c>
      <c r="K91" s="169">
        <f>J91*25</f>
        <v>80.68181818181817</v>
      </c>
      <c r="L91" s="188">
        <v>3.227272727272727</v>
      </c>
      <c r="M91" s="146">
        <v>3.3333333333333335</v>
      </c>
      <c r="N91" s="205">
        <v>3.4166666666666665</v>
      </c>
      <c r="O91" s="147">
        <v>3.409090909090909</v>
      </c>
    </row>
    <row r="92" spans="1:15" ht="34.5" customHeight="1">
      <c r="A92" s="176"/>
      <c r="B92" s="177"/>
      <c r="C92" s="249"/>
      <c r="D92" s="250" t="s">
        <v>166</v>
      </c>
      <c r="E92" s="300"/>
      <c r="F92" s="300"/>
      <c r="G92" s="300"/>
      <c r="H92" s="301"/>
      <c r="I92" s="185"/>
      <c r="J92" s="186"/>
      <c r="K92" s="187"/>
      <c r="L92" s="188"/>
      <c r="M92" s="206"/>
      <c r="N92" s="190"/>
      <c r="O92" s="191"/>
    </row>
    <row r="93" spans="1:15" ht="34.5" customHeight="1" thickBot="1">
      <c r="A93" s="176"/>
      <c r="B93" s="177"/>
      <c r="C93" s="285"/>
      <c r="D93" s="252" t="s">
        <v>167</v>
      </c>
      <c r="E93" s="302"/>
      <c r="F93" s="302"/>
      <c r="G93" s="302"/>
      <c r="H93" s="303"/>
      <c r="I93" s="198"/>
      <c r="J93" s="199"/>
      <c r="K93" s="200"/>
      <c r="L93" s="201"/>
      <c r="M93" s="202"/>
      <c r="N93" s="203"/>
      <c r="O93" s="204"/>
    </row>
    <row r="94" spans="1:15" ht="34.5" customHeight="1" thickBot="1">
      <c r="A94" s="176"/>
      <c r="B94" s="177"/>
      <c r="C94" s="246" t="s">
        <v>168</v>
      </c>
      <c r="D94" s="247"/>
      <c r="E94" s="291">
        <f>SUM('[2]START:END'!E94)</f>
        <v>11</v>
      </c>
      <c r="F94" s="291">
        <f>SUM('[2]START:END'!F94)</f>
        <v>7</v>
      </c>
      <c r="G94" s="291">
        <f>SUM('[2]START:END'!G94)</f>
        <v>0</v>
      </c>
      <c r="H94" s="291">
        <f>SUM('[2]START:END'!H94)</f>
        <v>0</v>
      </c>
      <c r="I94" s="222">
        <f>SUM(E94:H94)</f>
        <v>18</v>
      </c>
      <c r="J94" s="238">
        <f>(+E94*4+F94*3+G94*2+H94*1)/I94</f>
        <v>3.611111111111111</v>
      </c>
      <c r="K94" s="169">
        <f>J94*25</f>
        <v>90.27777777777779</v>
      </c>
      <c r="L94" s="195">
        <v>3.388888888888889</v>
      </c>
      <c r="M94" s="146">
        <v>3.3125</v>
      </c>
      <c r="N94" s="205">
        <v>3.380952380952381</v>
      </c>
      <c r="O94" s="147">
        <v>3.7777777777777777</v>
      </c>
    </row>
    <row r="95" spans="1:15" ht="34.5" customHeight="1">
      <c r="A95" s="176"/>
      <c r="B95" s="177"/>
      <c r="C95" s="249"/>
      <c r="D95" s="250" t="s">
        <v>169</v>
      </c>
      <c r="E95" s="300"/>
      <c r="F95" s="300"/>
      <c r="G95" s="300"/>
      <c r="H95" s="301"/>
      <c r="I95" s="185"/>
      <c r="J95" s="186"/>
      <c r="K95" s="187"/>
      <c r="L95" s="188"/>
      <c r="M95" s="206"/>
      <c r="N95" s="190"/>
      <c r="O95" s="191"/>
    </row>
    <row r="96" spans="1:15" ht="34.5" customHeight="1">
      <c r="A96" s="176"/>
      <c r="B96" s="177"/>
      <c r="C96" s="285"/>
      <c r="D96" s="286" t="s">
        <v>170</v>
      </c>
      <c r="E96" s="304"/>
      <c r="F96" s="304"/>
      <c r="G96" s="304"/>
      <c r="H96" s="305"/>
      <c r="I96" s="192"/>
      <c r="J96" s="193"/>
      <c r="K96" s="194"/>
      <c r="L96" s="195"/>
      <c r="M96" s="189"/>
      <c r="N96" s="196"/>
      <c r="O96" s="197"/>
    </row>
    <row r="97" spans="1:15" ht="34.5" customHeight="1" thickBot="1">
      <c r="A97" s="176"/>
      <c r="B97" s="177"/>
      <c r="C97" s="251"/>
      <c r="D97" s="252" t="s">
        <v>171</v>
      </c>
      <c r="E97" s="302"/>
      <c r="F97" s="302"/>
      <c r="G97" s="302"/>
      <c r="H97" s="303"/>
      <c r="I97" s="198"/>
      <c r="J97" s="199"/>
      <c r="K97" s="200"/>
      <c r="L97" s="201"/>
      <c r="M97" s="202"/>
      <c r="N97" s="203"/>
      <c r="O97" s="204"/>
    </row>
    <row r="98" spans="1:15" ht="34.5" customHeight="1" thickBot="1">
      <c r="A98" s="176"/>
      <c r="B98" s="177"/>
      <c r="C98" s="246" t="s">
        <v>172</v>
      </c>
      <c r="D98" s="247"/>
      <c r="E98" s="291">
        <f>SUM('[2]START:END'!E98)</f>
        <v>10</v>
      </c>
      <c r="F98" s="291">
        <f>SUM('[2]START:END'!F98)</f>
        <v>13</v>
      </c>
      <c r="G98" s="291">
        <f>SUM('[2]START:END'!G98)</f>
        <v>0</v>
      </c>
      <c r="H98" s="291">
        <f>SUM('[2]START:END'!H98)</f>
        <v>0</v>
      </c>
      <c r="I98" s="222">
        <f>SUM(E98:H98)</f>
        <v>23</v>
      </c>
      <c r="J98" s="224">
        <f>(+E98*4+F98*3+G98*2+H98*1)/I98</f>
        <v>3.4347826086956523</v>
      </c>
      <c r="K98" s="169">
        <f>J98*25</f>
        <v>85.86956521739131</v>
      </c>
      <c r="L98" s="195">
        <v>3.347826086956522</v>
      </c>
      <c r="M98" s="146">
        <v>3.2</v>
      </c>
      <c r="N98" s="205">
        <v>3.3214285714285716</v>
      </c>
      <c r="O98" s="147">
        <v>3.347826086956522</v>
      </c>
    </row>
    <row r="99" spans="1:15" ht="34.5" customHeight="1">
      <c r="A99" s="176"/>
      <c r="B99" s="177"/>
      <c r="C99" s="249"/>
      <c r="D99" s="250" t="s">
        <v>173</v>
      </c>
      <c r="E99" s="300"/>
      <c r="F99" s="300"/>
      <c r="G99" s="300"/>
      <c r="H99" s="301"/>
      <c r="I99" s="185"/>
      <c r="J99" s="186"/>
      <c r="K99" s="187"/>
      <c r="L99" s="188"/>
      <c r="M99" s="206"/>
      <c r="N99" s="190"/>
      <c r="O99" s="191"/>
    </row>
    <row r="100" spans="1:15" ht="34.5" customHeight="1" thickBot="1">
      <c r="A100" s="178"/>
      <c r="B100" s="179"/>
      <c r="C100" s="251"/>
      <c r="D100" s="252" t="s">
        <v>174</v>
      </c>
      <c r="E100" s="302"/>
      <c r="F100" s="302"/>
      <c r="G100" s="302"/>
      <c r="H100" s="303"/>
      <c r="I100" s="198"/>
      <c r="J100" s="199"/>
      <c r="K100" s="200"/>
      <c r="L100" s="201"/>
      <c r="M100" s="202"/>
      <c r="N100" s="203"/>
      <c r="O100" s="204"/>
    </row>
    <row r="101" spans="1:15" ht="34.5" customHeight="1" thickBot="1">
      <c r="A101" s="239" t="s">
        <v>175</v>
      </c>
      <c r="B101" s="240"/>
      <c r="C101" s="246" t="s">
        <v>176</v>
      </c>
      <c r="D101" s="247"/>
      <c r="E101" s="291">
        <f>SUM('[2]START:END'!E101)</f>
        <v>8</v>
      </c>
      <c r="F101" s="291">
        <f>SUM('[2]START:END'!F101)</f>
        <v>13</v>
      </c>
      <c r="G101" s="291">
        <f>SUM('[2]START:END'!G101)</f>
        <v>1</v>
      </c>
      <c r="H101" s="291">
        <f>SUM('[2]START:END'!H101)</f>
        <v>0</v>
      </c>
      <c r="I101" s="222">
        <f>SUM(E101:H101)</f>
        <v>22</v>
      </c>
      <c r="J101" s="224">
        <f>(+E101*4+F101*3+G101*2+H101*1)/I101</f>
        <v>3.3181818181818183</v>
      </c>
      <c r="K101" s="169">
        <f>J101*25</f>
        <v>82.95454545454545</v>
      </c>
      <c r="L101" s="195">
        <v>3.125</v>
      </c>
      <c r="M101" s="146">
        <v>3.227272727272727</v>
      </c>
      <c r="N101" s="205">
        <v>3.037037037037037</v>
      </c>
      <c r="O101" s="147">
        <v>3.090909090909091</v>
      </c>
    </row>
    <row r="102" spans="1:15" ht="34.5" customHeight="1">
      <c r="A102" s="241"/>
      <c r="B102" s="242"/>
      <c r="C102" s="249"/>
      <c r="D102" s="250" t="s">
        <v>177</v>
      </c>
      <c r="E102" s="300"/>
      <c r="F102" s="300"/>
      <c r="G102" s="300"/>
      <c r="H102" s="301"/>
      <c r="I102" s="185"/>
      <c r="J102" s="186"/>
      <c r="K102" s="187"/>
      <c r="L102" s="188"/>
      <c r="M102" s="206"/>
      <c r="N102" s="190"/>
      <c r="O102" s="191"/>
    </row>
    <row r="103" spans="1:15" ht="34.5" customHeight="1" thickBot="1">
      <c r="A103" s="241"/>
      <c r="B103" s="242"/>
      <c r="C103" s="251"/>
      <c r="D103" s="252" t="s">
        <v>178</v>
      </c>
      <c r="E103" s="302"/>
      <c r="F103" s="302"/>
      <c r="G103" s="302"/>
      <c r="H103" s="303"/>
      <c r="I103" s="198"/>
      <c r="J103" s="199"/>
      <c r="K103" s="200"/>
      <c r="L103" s="201"/>
      <c r="M103" s="202"/>
      <c r="N103" s="203"/>
      <c r="O103" s="204"/>
    </row>
    <row r="104" spans="1:15" ht="34.5" customHeight="1" thickBot="1">
      <c r="A104" s="241"/>
      <c r="B104" s="242"/>
      <c r="C104" s="246" t="s">
        <v>179</v>
      </c>
      <c r="D104" s="247"/>
      <c r="E104" s="291">
        <f>SUM('[2]START:END'!E104)</f>
        <v>3</v>
      </c>
      <c r="F104" s="291">
        <f>SUM('[2]START:END'!F104)</f>
        <v>12</v>
      </c>
      <c r="G104" s="291">
        <f>SUM('[2]START:END'!G104)</f>
        <v>3</v>
      </c>
      <c r="H104" s="291">
        <f>SUM('[2]START:END'!H104)</f>
        <v>4</v>
      </c>
      <c r="I104" s="222">
        <f>SUM(E104:H104)</f>
        <v>22</v>
      </c>
      <c r="J104" s="223">
        <f>(+E104*4+F104*3+G104*2+H104*1)/I104</f>
        <v>2.6363636363636362</v>
      </c>
      <c r="K104" s="169">
        <f>J104*25</f>
        <v>65.9090909090909</v>
      </c>
      <c r="L104" s="195">
        <v>2.739130434782609</v>
      </c>
      <c r="M104" s="146">
        <v>2.4210526315789473</v>
      </c>
      <c r="N104" s="205">
        <v>2.423076923076923</v>
      </c>
      <c r="O104" s="147">
        <v>2.55</v>
      </c>
    </row>
    <row r="105" spans="1:15" ht="34.5" customHeight="1">
      <c r="A105" s="241"/>
      <c r="B105" s="242"/>
      <c r="C105" s="249"/>
      <c r="D105" s="250" t="s">
        <v>180</v>
      </c>
      <c r="E105" s="300"/>
      <c r="F105" s="300"/>
      <c r="G105" s="300"/>
      <c r="H105" s="301"/>
      <c r="I105" s="185"/>
      <c r="J105" s="186"/>
      <c r="K105" s="187"/>
      <c r="L105" s="188"/>
      <c r="M105" s="206"/>
      <c r="N105" s="190"/>
      <c r="O105" s="191"/>
    </row>
    <row r="106" spans="1:15" ht="34.5" customHeight="1" thickBot="1">
      <c r="A106" s="241"/>
      <c r="B106" s="242"/>
      <c r="C106" s="251"/>
      <c r="D106" s="315" t="s">
        <v>181</v>
      </c>
      <c r="E106" s="243"/>
      <c r="F106" s="302"/>
      <c r="G106" s="302"/>
      <c r="H106" s="303"/>
      <c r="I106" s="198"/>
      <c r="J106" s="199"/>
      <c r="K106" s="200"/>
      <c r="L106" s="201"/>
      <c r="M106" s="202"/>
      <c r="N106" s="203"/>
      <c r="O106" s="204"/>
    </row>
    <row r="107" spans="1:15" ht="34.5" customHeight="1" thickBot="1">
      <c r="A107" s="241"/>
      <c r="B107" s="242"/>
      <c r="C107" s="246" t="s">
        <v>182</v>
      </c>
      <c r="D107" s="247"/>
      <c r="E107" s="291">
        <f>SUM('[2]START:END'!E107)</f>
        <v>12</v>
      </c>
      <c r="F107" s="291">
        <f>SUM('[2]START:END'!F107)</f>
        <v>10</v>
      </c>
      <c r="G107" s="291">
        <f>SUM('[2]START:END'!G107)</f>
        <v>0</v>
      </c>
      <c r="H107" s="291">
        <f>SUM('[2]START:END'!H107)</f>
        <v>0</v>
      </c>
      <c r="I107" s="222">
        <f>SUM(E107:H107)</f>
        <v>22</v>
      </c>
      <c r="J107" s="238">
        <f>(+E107*4+F107*3+G107*2+H107*1)/I107</f>
        <v>3.5454545454545454</v>
      </c>
      <c r="K107" s="169">
        <f>J107*25</f>
        <v>88.63636363636364</v>
      </c>
      <c r="L107" s="195">
        <v>3.12</v>
      </c>
      <c r="M107" s="146">
        <v>3</v>
      </c>
      <c r="N107" s="205">
        <v>2.8333333333333335</v>
      </c>
      <c r="O107" s="147">
        <v>3.130434782608696</v>
      </c>
    </row>
    <row r="108" spans="1:15" ht="34.5" customHeight="1">
      <c r="A108" s="241"/>
      <c r="B108" s="242"/>
      <c r="C108" s="249"/>
      <c r="D108" s="250" t="s">
        <v>183</v>
      </c>
      <c r="E108" s="300"/>
      <c r="F108" s="300"/>
      <c r="G108" s="300"/>
      <c r="H108" s="301"/>
      <c r="I108" s="185"/>
      <c r="J108" s="186"/>
      <c r="K108" s="187"/>
      <c r="L108" s="188"/>
      <c r="M108" s="206"/>
      <c r="N108" s="190"/>
      <c r="O108" s="191"/>
    </row>
    <row r="109" spans="1:15" ht="34.5" customHeight="1" thickBot="1">
      <c r="A109" s="244"/>
      <c r="B109" s="245"/>
      <c r="C109" s="251"/>
      <c r="D109" s="315" t="s">
        <v>184</v>
      </c>
      <c r="E109" s="243"/>
      <c r="F109" s="243"/>
      <c r="G109" s="243"/>
      <c r="H109" s="303"/>
      <c r="I109" s="198"/>
      <c r="J109" s="199"/>
      <c r="K109" s="200"/>
      <c r="L109" s="201"/>
      <c r="M109" s="202"/>
      <c r="N109" s="203"/>
      <c r="O109" s="204"/>
    </row>
    <row r="110" spans="1:15" ht="34.5" customHeight="1" thickBot="1">
      <c r="A110" s="239" t="s">
        <v>185</v>
      </c>
      <c r="B110" s="240"/>
      <c r="C110" s="313" t="s">
        <v>186</v>
      </c>
      <c r="D110" s="313"/>
      <c r="E110" s="291">
        <f>SUM('[2]START:END'!E110)</f>
        <v>5</v>
      </c>
      <c r="F110" s="291">
        <f>SUM('[2]START:END'!F110)</f>
        <v>14</v>
      </c>
      <c r="G110" s="291">
        <f>SUM('[2]START:END'!G110)</f>
        <v>3</v>
      </c>
      <c r="H110" s="291">
        <f>SUM('[2]START:END'!H110)</f>
        <v>0</v>
      </c>
      <c r="I110" s="222">
        <f>SUM(E110:H110)</f>
        <v>22</v>
      </c>
      <c r="J110" s="224">
        <f>(+E110*4+F110*3+G110*2+H110*1)/I110</f>
        <v>3.090909090909091</v>
      </c>
      <c r="K110" s="169">
        <f>J110*25</f>
        <v>77.27272727272727</v>
      </c>
      <c r="L110" s="170">
        <v>3.1666666666666665</v>
      </c>
      <c r="M110" s="146">
        <v>3.3333333333333335</v>
      </c>
      <c r="N110" s="205">
        <v>2.962962962962963</v>
      </c>
      <c r="O110" s="147">
        <v>2.9</v>
      </c>
    </row>
    <row r="111" spans="1:15" ht="34.5" customHeight="1">
      <c r="A111" s="241"/>
      <c r="B111" s="242"/>
      <c r="C111" s="249"/>
      <c r="D111" s="250" t="s">
        <v>187</v>
      </c>
      <c r="E111" s="300"/>
      <c r="F111" s="300"/>
      <c r="G111" s="300"/>
      <c r="H111" s="301"/>
      <c r="I111" s="185"/>
      <c r="J111" s="186"/>
      <c r="K111" s="187"/>
      <c r="L111" s="188"/>
      <c r="M111" s="206"/>
      <c r="N111" s="190"/>
      <c r="O111" s="191"/>
    </row>
    <row r="112" spans="1:15" ht="34.5" customHeight="1" thickBot="1">
      <c r="A112" s="241"/>
      <c r="B112" s="242"/>
      <c r="C112" s="251"/>
      <c r="D112" s="252" t="s">
        <v>188</v>
      </c>
      <c r="E112" s="302"/>
      <c r="F112" s="302"/>
      <c r="G112" s="302"/>
      <c r="H112" s="303"/>
      <c r="I112" s="198"/>
      <c r="J112" s="199"/>
      <c r="K112" s="200"/>
      <c r="L112" s="201"/>
      <c r="M112" s="202"/>
      <c r="N112" s="203"/>
      <c r="O112" s="204"/>
    </row>
    <row r="113" spans="1:15" ht="34.5" customHeight="1" thickBot="1">
      <c r="A113" s="241"/>
      <c r="B113" s="242"/>
      <c r="C113" s="313" t="s">
        <v>189</v>
      </c>
      <c r="D113" s="313"/>
      <c r="E113" s="291">
        <f>SUM('[2]START:END'!E113)</f>
        <v>5</v>
      </c>
      <c r="F113" s="291">
        <f>SUM('[2]START:END'!F113)</f>
        <v>15</v>
      </c>
      <c r="G113" s="291">
        <f>SUM('[2]START:END'!G113)</f>
        <v>4</v>
      </c>
      <c r="H113" s="291">
        <f>SUM('[2]START:END'!H113)</f>
        <v>0</v>
      </c>
      <c r="I113" s="222">
        <f>SUM(E113:H113)</f>
        <v>24</v>
      </c>
      <c r="J113" s="238">
        <f>(+E113*4+F113*3+G113*2+H113*1)/I113</f>
        <v>3.0416666666666665</v>
      </c>
      <c r="K113" s="169">
        <f>J113*25</f>
        <v>76.04166666666666</v>
      </c>
      <c r="L113" s="170">
        <v>2.6666666666666665</v>
      </c>
      <c r="M113" s="146">
        <v>3.0869565217391304</v>
      </c>
      <c r="N113" s="205">
        <v>3</v>
      </c>
      <c r="O113" s="147">
        <v>3.0869565217391304</v>
      </c>
    </row>
    <row r="114" spans="1:15" ht="34.5" customHeight="1">
      <c r="A114" s="241"/>
      <c r="B114" s="242"/>
      <c r="C114" s="316"/>
      <c r="D114" s="250" t="s">
        <v>190</v>
      </c>
      <c r="E114" s="300"/>
      <c r="F114" s="300"/>
      <c r="G114" s="300"/>
      <c r="H114" s="301"/>
      <c r="I114" s="185"/>
      <c r="J114" s="186"/>
      <c r="K114" s="187"/>
      <c r="L114" s="188"/>
      <c r="M114" s="206"/>
      <c r="N114" s="190"/>
      <c r="O114" s="191"/>
    </row>
    <row r="115" spans="1:15" ht="34.5" customHeight="1" thickBot="1">
      <c r="A115" s="241"/>
      <c r="B115" s="242"/>
      <c r="C115" s="317"/>
      <c r="D115" s="252" t="s">
        <v>191</v>
      </c>
      <c r="E115" s="302"/>
      <c r="F115" s="302"/>
      <c r="G115" s="302"/>
      <c r="H115" s="303"/>
      <c r="I115" s="198"/>
      <c r="J115" s="199"/>
      <c r="K115" s="200"/>
      <c r="L115" s="201"/>
      <c r="M115" s="189"/>
      <c r="N115" s="203"/>
      <c r="O115" s="204"/>
    </row>
    <row r="116" spans="1:15" ht="34.5" customHeight="1" thickBot="1">
      <c r="A116" s="241"/>
      <c r="B116" s="242"/>
      <c r="C116" s="246" t="s">
        <v>192</v>
      </c>
      <c r="D116" s="247"/>
      <c r="E116" s="291">
        <f>SUM('[2]START:END'!E116)</f>
        <v>11</v>
      </c>
      <c r="F116" s="291">
        <f>SUM('[2]START:END'!F116)</f>
        <v>7</v>
      </c>
      <c r="G116" s="291">
        <f>SUM('[2]START:END'!G116)</f>
        <v>3</v>
      </c>
      <c r="H116" s="291">
        <f>SUM('[2]START:END'!H116)</f>
        <v>0</v>
      </c>
      <c r="I116" s="222">
        <f>SUM(E116:H116)</f>
        <v>21</v>
      </c>
      <c r="J116" s="238">
        <f>(+E116*4+F116*3+G116*2+H116*1)/I116</f>
        <v>3.380952380952381</v>
      </c>
      <c r="K116" s="169">
        <f>J116*25</f>
        <v>84.52380952380952</v>
      </c>
      <c r="L116" s="170">
        <v>3.0869565217391304</v>
      </c>
      <c r="M116" s="248">
        <v>3.272727272727273</v>
      </c>
      <c r="N116" s="146">
        <v>3.230769230769231</v>
      </c>
      <c r="O116" s="147">
        <v>3.25</v>
      </c>
    </row>
    <row r="117" spans="1:15" ht="34.5" customHeight="1">
      <c r="A117" s="241"/>
      <c r="B117" s="242"/>
      <c r="C117" s="249"/>
      <c r="D117" s="250" t="s">
        <v>193</v>
      </c>
      <c r="E117" s="300"/>
      <c r="F117" s="300"/>
      <c r="G117" s="300"/>
      <c r="H117" s="301"/>
      <c r="I117" s="185"/>
      <c r="J117" s="186"/>
      <c r="K117" s="187"/>
      <c r="L117" s="195"/>
      <c r="M117" s="189"/>
      <c r="N117" s="190"/>
      <c r="O117" s="191"/>
    </row>
    <row r="118" spans="1:15" ht="34.5" customHeight="1" thickBot="1">
      <c r="A118" s="241"/>
      <c r="B118" s="242"/>
      <c r="C118" s="251"/>
      <c r="D118" s="252" t="s">
        <v>194</v>
      </c>
      <c r="E118" s="302"/>
      <c r="F118" s="302"/>
      <c r="G118" s="302"/>
      <c r="H118" s="303"/>
      <c r="I118" s="198"/>
      <c r="J118" s="199"/>
      <c r="K118" s="200"/>
      <c r="L118" s="201"/>
      <c r="M118" s="202"/>
      <c r="N118" s="203"/>
      <c r="O118" s="204"/>
    </row>
    <row r="119" spans="1:15" ht="34.5" customHeight="1" thickBot="1">
      <c r="A119" s="241"/>
      <c r="B119" s="242"/>
      <c r="C119" s="313" t="s">
        <v>195</v>
      </c>
      <c r="D119" s="313"/>
      <c r="E119" s="291">
        <f>SUM('[2]START:END'!E119)</f>
        <v>11</v>
      </c>
      <c r="F119" s="291">
        <f>SUM('[2]START:END'!F119)</f>
        <v>12</v>
      </c>
      <c r="G119" s="291">
        <f>SUM('[2]START:END'!G119)</f>
        <v>1</v>
      </c>
      <c r="H119" s="291">
        <f>SUM('[2]START:END'!H119)</f>
        <v>0</v>
      </c>
      <c r="I119" s="222">
        <f>SUM(E119:H119)</f>
        <v>24</v>
      </c>
      <c r="J119" s="238">
        <f>(+E119*4+F119*3+G119*2+H119*1)/I119</f>
        <v>3.4166666666666665</v>
      </c>
      <c r="K119" s="169">
        <f>J119*25</f>
        <v>85.41666666666666</v>
      </c>
      <c r="L119" s="170">
        <v>3.260869565217391</v>
      </c>
      <c r="M119" s="146">
        <v>3.1904761904761907</v>
      </c>
      <c r="N119" s="205">
        <v>3.2222222222222223</v>
      </c>
      <c r="O119" s="147">
        <v>2.9545454545454546</v>
      </c>
    </row>
    <row r="120" spans="1:15" ht="34.5" customHeight="1">
      <c r="A120" s="241"/>
      <c r="B120" s="242"/>
      <c r="C120" s="249"/>
      <c r="D120" s="250" t="s">
        <v>196</v>
      </c>
      <c r="E120" s="300"/>
      <c r="F120" s="300"/>
      <c r="G120" s="300"/>
      <c r="H120" s="301"/>
      <c r="I120" s="185"/>
      <c r="J120" s="186"/>
      <c r="K120" s="187"/>
      <c r="L120" s="188"/>
      <c r="M120" s="206"/>
      <c r="N120" s="190"/>
      <c r="O120" s="191"/>
    </row>
    <row r="121" spans="1:15" ht="34.5" customHeight="1" thickBot="1">
      <c r="A121" s="241"/>
      <c r="B121" s="242"/>
      <c r="C121" s="251"/>
      <c r="D121" s="252" t="s">
        <v>197</v>
      </c>
      <c r="E121" s="302"/>
      <c r="F121" s="302"/>
      <c r="G121" s="302"/>
      <c r="H121" s="303"/>
      <c r="I121" s="198"/>
      <c r="J121" s="199"/>
      <c r="K121" s="200"/>
      <c r="L121" s="201"/>
      <c r="M121" s="202"/>
      <c r="N121" s="203"/>
      <c r="O121" s="204"/>
    </row>
    <row r="122" spans="1:15" ht="34.5" customHeight="1" thickBot="1">
      <c r="A122" s="241"/>
      <c r="B122" s="242"/>
      <c r="C122" s="313" t="s">
        <v>198</v>
      </c>
      <c r="D122" s="313"/>
      <c r="E122" s="291">
        <f>SUM('[2]START:END'!E122)</f>
        <v>4</v>
      </c>
      <c r="F122" s="291">
        <f>SUM('[2]START:END'!F122)</f>
        <v>14</v>
      </c>
      <c r="G122" s="291">
        <f>SUM('[2]START:END'!G122)</f>
        <v>3</v>
      </c>
      <c r="H122" s="291">
        <f>SUM('[2]START:END'!H122)</f>
        <v>0</v>
      </c>
      <c r="I122" s="222">
        <f>SUM(E122:H122)</f>
        <v>21</v>
      </c>
      <c r="J122" s="224">
        <f>(+E122*4+F122*3+G122*2+H122*1)/I122</f>
        <v>3.0476190476190474</v>
      </c>
      <c r="K122" s="169">
        <f>J122*25</f>
        <v>76.19047619047619</v>
      </c>
      <c r="L122" s="170">
        <v>3.090909090909091</v>
      </c>
      <c r="M122" s="146">
        <v>3.0526315789473686</v>
      </c>
      <c r="N122" s="205">
        <v>3</v>
      </c>
      <c r="O122" s="147">
        <v>3.1578947368421053</v>
      </c>
    </row>
    <row r="123" spans="1:15" ht="34.5" customHeight="1">
      <c r="A123" s="241"/>
      <c r="B123" s="242"/>
      <c r="C123" s="249"/>
      <c r="D123" s="250" t="s">
        <v>199</v>
      </c>
      <c r="E123" s="300"/>
      <c r="F123" s="300"/>
      <c r="G123" s="300"/>
      <c r="H123" s="301"/>
      <c r="I123" s="185"/>
      <c r="J123" s="186"/>
      <c r="K123" s="187"/>
      <c r="L123" s="188"/>
      <c r="M123" s="206"/>
      <c r="N123" s="190"/>
      <c r="O123" s="191"/>
    </row>
    <row r="124" spans="1:15" ht="34.5" customHeight="1" thickBot="1">
      <c r="A124" s="241"/>
      <c r="B124" s="242"/>
      <c r="C124" s="251"/>
      <c r="D124" s="252" t="s">
        <v>200</v>
      </c>
      <c r="E124" s="302"/>
      <c r="F124" s="302"/>
      <c r="G124" s="302"/>
      <c r="H124" s="303"/>
      <c r="I124" s="198"/>
      <c r="J124" s="199"/>
      <c r="K124" s="200"/>
      <c r="L124" s="201"/>
      <c r="M124" s="202"/>
      <c r="N124" s="203"/>
      <c r="O124" s="204"/>
    </row>
    <row r="125" spans="1:15" ht="34.5" customHeight="1" thickBot="1">
      <c r="A125" s="241"/>
      <c r="B125" s="242"/>
      <c r="C125" s="313" t="s">
        <v>201</v>
      </c>
      <c r="D125" s="313"/>
      <c r="E125" s="291">
        <f>SUM('[2]START:END'!E125)</f>
        <v>9</v>
      </c>
      <c r="F125" s="291">
        <f>SUM('[2]START:END'!F125)</f>
        <v>11</v>
      </c>
      <c r="G125" s="291">
        <f>SUM('[2]START:END'!G125)</f>
        <v>2</v>
      </c>
      <c r="H125" s="291">
        <f>SUM('[2]START:END'!H125)</f>
        <v>0</v>
      </c>
      <c r="I125" s="222">
        <f>SUM(E125:H125)</f>
        <v>22</v>
      </c>
      <c r="J125" s="238">
        <f>(+E125*4+F125*3+G125*2+H125*1)/I125</f>
        <v>3.3181818181818183</v>
      </c>
      <c r="K125" s="169">
        <f>J125*25</f>
        <v>82.95454545454545</v>
      </c>
      <c r="L125" s="170">
        <v>3.130434782608696</v>
      </c>
      <c r="M125" s="146">
        <v>3.1904761904761907</v>
      </c>
      <c r="N125" s="205">
        <v>3.1481481481481484</v>
      </c>
      <c r="O125" s="147">
        <v>3.15</v>
      </c>
    </row>
    <row r="126" spans="1:15" ht="34.5" customHeight="1">
      <c r="A126" s="241"/>
      <c r="B126" s="242"/>
      <c r="C126" s="249"/>
      <c r="D126" s="250" t="s">
        <v>202</v>
      </c>
      <c r="E126" s="300"/>
      <c r="F126" s="300"/>
      <c r="G126" s="300"/>
      <c r="H126" s="301"/>
      <c r="I126" s="185"/>
      <c r="J126" s="186"/>
      <c r="K126" s="187"/>
      <c r="L126" s="188"/>
      <c r="M126" s="206"/>
      <c r="N126" s="190"/>
      <c r="O126" s="191"/>
    </row>
    <row r="127" spans="1:15" ht="34.5" customHeight="1" thickBot="1">
      <c r="A127" s="244"/>
      <c r="B127" s="245"/>
      <c r="C127" s="251"/>
      <c r="D127" s="252" t="s">
        <v>203</v>
      </c>
      <c r="E127" s="302"/>
      <c r="F127" s="302"/>
      <c r="G127" s="302"/>
      <c r="H127" s="303"/>
      <c r="I127" s="198"/>
      <c r="J127" s="199"/>
      <c r="K127" s="200"/>
      <c r="L127" s="201"/>
      <c r="M127" s="202"/>
      <c r="N127" s="203"/>
      <c r="O127" s="204"/>
    </row>
    <row r="128" spans="1:15" ht="34.5" customHeight="1" thickBot="1">
      <c r="A128" s="239" t="s">
        <v>204</v>
      </c>
      <c r="B128" s="240"/>
      <c r="C128" s="313" t="s">
        <v>205</v>
      </c>
      <c r="D128" s="313"/>
      <c r="E128" s="291">
        <f>SUM('[2]START:END'!E128)</f>
        <v>6</v>
      </c>
      <c r="F128" s="291">
        <f>SUM('[2]START:END'!F128)</f>
        <v>15</v>
      </c>
      <c r="G128" s="291">
        <f>SUM('[2]START:END'!G128)</f>
        <v>4</v>
      </c>
      <c r="H128" s="291">
        <f>SUM('[2]START:END'!H128)</f>
        <v>0</v>
      </c>
      <c r="I128" s="222">
        <f>SUM(E128:H128)</f>
        <v>25</v>
      </c>
      <c r="J128" s="224">
        <f>(+E128*4+F128*3+G128*2+H128*1)/I128</f>
        <v>3.08</v>
      </c>
      <c r="K128" s="169">
        <f>J128*25</f>
        <v>77</v>
      </c>
      <c r="L128" s="170">
        <v>3.1666666666666665</v>
      </c>
      <c r="M128" s="146">
        <v>3.1818181818181817</v>
      </c>
      <c r="N128" s="205">
        <v>3.107142857142857</v>
      </c>
      <c r="O128" s="147">
        <v>3.217391304347826</v>
      </c>
    </row>
    <row r="129" spans="1:15" ht="34.5" customHeight="1">
      <c r="A129" s="241"/>
      <c r="B129" s="242"/>
      <c r="C129" s="316"/>
      <c r="D129" s="250" t="s">
        <v>206</v>
      </c>
      <c r="E129" s="300"/>
      <c r="F129" s="300"/>
      <c r="G129" s="300"/>
      <c r="H129" s="301"/>
      <c r="I129" s="185"/>
      <c r="J129" s="186"/>
      <c r="K129" s="187"/>
      <c r="L129" s="188"/>
      <c r="M129" s="206"/>
      <c r="N129" s="190"/>
      <c r="O129" s="191"/>
    </row>
    <row r="130" spans="1:15" ht="34.5" customHeight="1" thickBot="1">
      <c r="A130" s="241"/>
      <c r="B130" s="242"/>
      <c r="C130" s="317"/>
      <c r="D130" s="252" t="s">
        <v>207</v>
      </c>
      <c r="E130" s="302"/>
      <c r="F130" s="302"/>
      <c r="G130" s="302"/>
      <c r="H130" s="303"/>
      <c r="I130" s="221"/>
      <c r="J130" s="199"/>
      <c r="K130" s="200"/>
      <c r="L130" s="201"/>
      <c r="M130" s="202"/>
      <c r="N130" s="203"/>
      <c r="O130" s="204"/>
    </row>
    <row r="131" spans="1:15" ht="34.5" customHeight="1" thickBot="1">
      <c r="A131" s="241"/>
      <c r="B131" s="242"/>
      <c r="C131" s="313" t="s">
        <v>208</v>
      </c>
      <c r="D131" s="313"/>
      <c r="E131" s="291">
        <f>SUM('[2]START:END'!E131)</f>
        <v>1</v>
      </c>
      <c r="F131" s="291">
        <f>SUM('[2]START:END'!F131)</f>
        <v>12</v>
      </c>
      <c r="G131" s="312">
        <f>SUM('[2]START:END'!G131)</f>
        <v>10</v>
      </c>
      <c r="H131" s="291">
        <f>SUM('[2]START:END'!H131)</f>
        <v>0</v>
      </c>
      <c r="I131" s="222">
        <f>SUM(E131:H131)</f>
        <v>23</v>
      </c>
      <c r="J131" s="253">
        <f>(+E131*4+F131*3+G131*2+H131*1)/I131</f>
        <v>2.608695652173913</v>
      </c>
      <c r="K131" s="169">
        <f>J131*25</f>
        <v>65.21739130434783</v>
      </c>
      <c r="L131" s="170">
        <v>2.9565217391304346</v>
      </c>
      <c r="M131" s="202">
        <v>2.9523809523809526</v>
      </c>
      <c r="N131" s="203">
        <v>2.740740740740741</v>
      </c>
      <c r="O131" s="204">
        <v>3.409090909090909</v>
      </c>
    </row>
    <row r="132" spans="1:15" ht="34.5" customHeight="1">
      <c r="A132" s="241"/>
      <c r="B132" s="242"/>
      <c r="C132" s="316"/>
      <c r="D132" s="250" t="s">
        <v>209</v>
      </c>
      <c r="E132" s="300"/>
      <c r="F132" s="300"/>
      <c r="G132" s="300"/>
      <c r="H132" s="301"/>
      <c r="I132" s="185"/>
      <c r="J132" s="186"/>
      <c r="K132" s="187"/>
      <c r="L132" s="188"/>
      <c r="M132" s="206"/>
      <c r="N132" s="190"/>
      <c r="O132" s="191"/>
    </row>
    <row r="133" spans="1:15" ht="34.5" customHeight="1">
      <c r="A133" s="241"/>
      <c r="B133" s="242"/>
      <c r="C133" s="318"/>
      <c r="D133" s="286" t="s">
        <v>210</v>
      </c>
      <c r="E133" s="304"/>
      <c r="F133" s="304"/>
      <c r="G133" s="304"/>
      <c r="H133" s="305"/>
      <c r="I133" s="192"/>
      <c r="J133" s="193"/>
      <c r="K133" s="194"/>
      <c r="L133" s="195"/>
      <c r="M133" s="189"/>
      <c r="N133" s="196"/>
      <c r="O133" s="197"/>
    </row>
    <row r="134" spans="1:15" ht="34.5" customHeight="1" thickBot="1">
      <c r="A134" s="244"/>
      <c r="B134" s="245"/>
      <c r="C134" s="251"/>
      <c r="D134" s="252" t="s">
        <v>211</v>
      </c>
      <c r="E134" s="302"/>
      <c r="F134" s="302"/>
      <c r="G134" s="302"/>
      <c r="H134" s="303"/>
      <c r="I134" s="221"/>
      <c r="J134" s="199"/>
      <c r="K134" s="200"/>
      <c r="L134" s="201"/>
      <c r="M134" s="202"/>
      <c r="N134" s="203"/>
      <c r="O134" s="204"/>
    </row>
    <row r="135" spans="1:15" ht="34.5" customHeight="1" thickBot="1">
      <c r="A135" s="254"/>
      <c r="B135" s="255"/>
      <c r="C135" s="256"/>
      <c r="D135" s="257"/>
      <c r="E135" s="210"/>
      <c r="F135" s="214"/>
      <c r="G135" s="214"/>
      <c r="H135" s="185"/>
      <c r="I135" s="258"/>
      <c r="J135" s="259"/>
      <c r="K135" s="260"/>
      <c r="L135" s="261"/>
      <c r="M135" s="262"/>
      <c r="N135" s="262"/>
      <c r="O135" s="263"/>
    </row>
    <row r="136" spans="1:15" ht="34.5" customHeight="1" thickBot="1">
      <c r="A136" s="207"/>
      <c r="B136" s="264" t="s">
        <v>20</v>
      </c>
      <c r="C136" s="264"/>
      <c r="D136" s="264" t="s">
        <v>212</v>
      </c>
      <c r="E136" s="265"/>
      <c r="F136" s="211"/>
      <c r="G136" s="211"/>
      <c r="H136" s="151"/>
      <c r="I136" s="266" t="s">
        <v>213</v>
      </c>
      <c r="J136" s="212">
        <f>SUM(J6:J131)/39</f>
        <v>3.0661615839876717</v>
      </c>
      <c r="K136" s="169">
        <f>J136*25</f>
        <v>76.6540395996918</v>
      </c>
      <c r="L136" s="170">
        <v>3.077879235350632</v>
      </c>
      <c r="M136" s="146">
        <v>3.0545570970120295</v>
      </c>
      <c r="N136" s="205">
        <v>3.0003438192565617</v>
      </c>
      <c r="O136" s="267">
        <v>3.3467933143010544</v>
      </c>
    </row>
  </sheetData>
  <sheetProtection/>
  <mergeCells count="89">
    <mergeCell ref="K123:K124"/>
    <mergeCell ref="K126:K127"/>
    <mergeCell ref="A128:B134"/>
    <mergeCell ref="K129:K130"/>
    <mergeCell ref="K132:K134"/>
    <mergeCell ref="B136:C136"/>
    <mergeCell ref="D136:E136"/>
    <mergeCell ref="D106:E106"/>
    <mergeCell ref="C107:D107"/>
    <mergeCell ref="K108:K109"/>
    <mergeCell ref="D109:G109"/>
    <mergeCell ref="A110:B127"/>
    <mergeCell ref="K111:K112"/>
    <mergeCell ref="K114:K115"/>
    <mergeCell ref="C116:D116"/>
    <mergeCell ref="K117:K118"/>
    <mergeCell ref="K120:K121"/>
    <mergeCell ref="K92:K93"/>
    <mergeCell ref="C94:D94"/>
    <mergeCell ref="K95:K97"/>
    <mergeCell ref="C98:D98"/>
    <mergeCell ref="K99:K100"/>
    <mergeCell ref="A101:B109"/>
    <mergeCell ref="C101:D101"/>
    <mergeCell ref="K102:K103"/>
    <mergeCell ref="C104:D104"/>
    <mergeCell ref="K105:K106"/>
    <mergeCell ref="A88:B88"/>
    <mergeCell ref="C88:D88"/>
    <mergeCell ref="E88:H88"/>
    <mergeCell ref="A90:B90"/>
    <mergeCell ref="A91:B100"/>
    <mergeCell ref="C91:D91"/>
    <mergeCell ref="B68:B87"/>
    <mergeCell ref="C68:D68"/>
    <mergeCell ref="K69:K71"/>
    <mergeCell ref="C72:D72"/>
    <mergeCell ref="K73:K74"/>
    <mergeCell ref="C75:D75"/>
    <mergeCell ref="K76:K81"/>
    <mergeCell ref="C82:D82"/>
    <mergeCell ref="C84:D84"/>
    <mergeCell ref="C86:D86"/>
    <mergeCell ref="K55:K58"/>
    <mergeCell ref="C59:D59"/>
    <mergeCell ref="K60:K62"/>
    <mergeCell ref="C63:D63"/>
    <mergeCell ref="C65:D65"/>
    <mergeCell ref="K66:K67"/>
    <mergeCell ref="A40:B40"/>
    <mergeCell ref="B41:B64"/>
    <mergeCell ref="C41:D41"/>
    <mergeCell ref="K42:K45"/>
    <mergeCell ref="C46:D46"/>
    <mergeCell ref="K47:K49"/>
    <mergeCell ref="C50:D50"/>
    <mergeCell ref="A51:A55"/>
    <mergeCell ref="K51:K53"/>
    <mergeCell ref="C54:D54"/>
    <mergeCell ref="K29:K30"/>
    <mergeCell ref="C31:D31"/>
    <mergeCell ref="K32:K33"/>
    <mergeCell ref="C34:D34"/>
    <mergeCell ref="K35:K37"/>
    <mergeCell ref="A38:B38"/>
    <mergeCell ref="C38:D38"/>
    <mergeCell ref="E38:H38"/>
    <mergeCell ref="K15:K19"/>
    <mergeCell ref="K21:K22"/>
    <mergeCell ref="C23:D23"/>
    <mergeCell ref="C25:D25"/>
    <mergeCell ref="K26:K27"/>
    <mergeCell ref="C28:D28"/>
    <mergeCell ref="A1:I1"/>
    <mergeCell ref="A2:B2"/>
    <mergeCell ref="C2:D2"/>
    <mergeCell ref="E2:H2"/>
    <mergeCell ref="A4:B4"/>
    <mergeCell ref="A6:B6"/>
    <mergeCell ref="C6:D6"/>
    <mergeCell ref="B10:B37"/>
    <mergeCell ref="C10:D10"/>
    <mergeCell ref="K11:K13"/>
    <mergeCell ref="C14:D14"/>
    <mergeCell ref="A7:B9"/>
    <mergeCell ref="C7:D7"/>
    <mergeCell ref="C8:D8"/>
    <mergeCell ref="C9:D9"/>
    <mergeCell ref="C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12" scale="42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281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南アルプス市教育委員会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okuwaki-hs5</dc:creator>
  <cp:keywords/>
  <dc:description/>
  <cp:lastModifiedBy>okuwaki-hs5</cp:lastModifiedBy>
  <cp:lastPrinted>2010-09-01T05:34:51Z</cp:lastPrinted>
  <dcterms:created xsi:type="dcterms:W3CDTF">2010-09-01T04:02:36Z</dcterms:created>
  <dcterms:modified xsi:type="dcterms:W3CDTF">2010-09-01T05:36:09Z</dcterms:modified>
  <cp:category/>
  <cp:version/>
  <cp:contentType/>
  <cp:contentStatus/>
</cp:coreProperties>
</file>